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業務担当\ホームページ\５HP\09_アーカイブス\【提出用フォルダ】R5アーカイブス\11_食中毒発生状況（食中毒調査）\"/>
    </mc:Choice>
  </mc:AlternateContent>
  <xr:revisionPtr revIDLastSave="0" documentId="13_ncr:1_{EB7A023F-B6F5-4410-BEBD-7599EFFB5C09}" xr6:coauthVersionLast="36" xr6:coauthVersionMax="36" xr10:uidLastSave="{00000000-0000-0000-0000-000000000000}"/>
  <bookViews>
    <workbookView xWindow="360" yWindow="120" windowWidth="19260" windowHeight="7870" xr2:uid="{00000000-000D-0000-FFFF-FFFF00000000}"/>
  </bookViews>
  <sheets>
    <sheet name="病因物質別" sheetId="7" r:id="rId1"/>
  </sheets>
  <definedNames>
    <definedName name="_xlnm.Print_Area" localSheetId="0">病因物質別!$A$1:$G$19</definedName>
  </definedNames>
  <calcPr calcId="191029"/>
</workbook>
</file>

<file path=xl/calcChain.xml><?xml version="1.0" encoding="utf-8"?>
<calcChain xmlns="http://schemas.openxmlformats.org/spreadsheetml/2006/main">
  <c r="D5" i="7" l="1"/>
  <c r="F16" i="7" s="1"/>
  <c r="C5" i="7"/>
  <c r="E16" i="7" s="1"/>
  <c r="E8" i="7" l="1"/>
  <c r="F8" i="7"/>
  <c r="F13" i="7"/>
  <c r="E13" i="7"/>
  <c r="F12" i="7"/>
  <c r="E12" i="7"/>
  <c r="E6" i="7"/>
  <c r="E7" i="7"/>
  <c r="E9" i="7"/>
  <c r="E10" i="7"/>
  <c r="E11" i="7"/>
  <c r="E14" i="7"/>
  <c r="E15" i="7"/>
  <c r="E17" i="7"/>
  <c r="F6" i="7"/>
  <c r="F7" i="7"/>
  <c r="F9" i="7"/>
  <c r="F10" i="7"/>
  <c r="F11" i="7"/>
  <c r="F14" i="7"/>
  <c r="F15" i="7"/>
  <c r="F17" i="7"/>
</calcChain>
</file>

<file path=xl/sharedStrings.xml><?xml version="1.0" encoding="utf-8"?>
<sst xmlns="http://schemas.openxmlformats.org/spreadsheetml/2006/main" count="41" uniqueCount="39">
  <si>
    <t>植物性自然毒</t>
    <rPh sb="0" eb="3">
      <t>ショクブツセイ</t>
    </rPh>
    <rPh sb="3" eb="5">
      <t>シゼン</t>
    </rPh>
    <rPh sb="5" eb="6">
      <t>ドク</t>
    </rPh>
    <phoneticPr fontId="3"/>
  </si>
  <si>
    <t>アユのいずし</t>
    <phoneticPr fontId="4"/>
  </si>
  <si>
    <t>弁当</t>
    <phoneticPr fontId="4"/>
  </si>
  <si>
    <t>件数</t>
    <rPh sb="0" eb="2">
      <t>ケンスウ</t>
    </rPh>
    <phoneticPr fontId="4"/>
  </si>
  <si>
    <t>患者数</t>
    <rPh sb="0" eb="3">
      <t>カンジャスウ</t>
    </rPh>
    <phoneticPr fontId="4"/>
  </si>
  <si>
    <t>構成比(％)</t>
    <rPh sb="0" eb="2">
      <t>コウセイ</t>
    </rPh>
    <rPh sb="2" eb="3">
      <t>ヒ</t>
    </rPh>
    <phoneticPr fontId="4"/>
  </si>
  <si>
    <t>合　  計</t>
    <rPh sb="0" eb="1">
      <t>ゴウ</t>
    </rPh>
    <rPh sb="4" eb="5">
      <t>ケイ</t>
    </rPh>
    <phoneticPr fontId="4"/>
  </si>
  <si>
    <t>(注)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4"/>
  </si>
  <si>
    <t>発生状況</t>
    <rPh sb="0" eb="2">
      <t>ハッセイ</t>
    </rPh>
    <rPh sb="2" eb="4">
      <t>ジョウキョウ</t>
    </rPh>
    <phoneticPr fontId="4"/>
  </si>
  <si>
    <t>備    考</t>
    <rPh sb="0" eb="6">
      <t>ビコウ</t>
    </rPh>
    <phoneticPr fontId="4"/>
  </si>
  <si>
    <t>病因物質</t>
    <rPh sb="0" eb="2">
      <t>ビョウイン</t>
    </rPh>
    <rPh sb="2" eb="4">
      <t>ブッシツ</t>
    </rPh>
    <phoneticPr fontId="4"/>
  </si>
  <si>
    <t>細菌</t>
    <rPh sb="0" eb="2">
      <t>サイキン</t>
    </rPh>
    <phoneticPr fontId="3"/>
  </si>
  <si>
    <t>黄色ブドウ球菌</t>
    <phoneticPr fontId="4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</si>
  <si>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4"/>
  </si>
  <si>
    <t>ウエルシュ菌</t>
    <rPh sb="5" eb="6">
      <t>キン</t>
    </rPh>
    <phoneticPr fontId="4"/>
  </si>
  <si>
    <t>カンピロバクター</t>
    <phoneticPr fontId="4"/>
  </si>
  <si>
    <t>セレウス菌</t>
    <rPh sb="4" eb="5">
      <t>キン</t>
    </rPh>
    <phoneticPr fontId="3"/>
  </si>
  <si>
    <t>ウイルス</t>
    <phoneticPr fontId="3"/>
  </si>
  <si>
    <t>ノロウイルス</t>
    <phoneticPr fontId="3"/>
  </si>
  <si>
    <t>寄生虫</t>
    <rPh sb="0" eb="3">
      <t>キセイチュウ</t>
    </rPh>
    <phoneticPr fontId="3"/>
  </si>
  <si>
    <t>アニサキス</t>
    <phoneticPr fontId="3"/>
  </si>
  <si>
    <t>サルモネラ</t>
    <phoneticPr fontId="4"/>
  </si>
  <si>
    <t>蒸しじゃがいも</t>
  </si>
  <si>
    <t>刺身等（アジのたたきを含む。）</t>
    <phoneticPr fontId="4"/>
  </si>
  <si>
    <t>弁当</t>
  </si>
  <si>
    <t>(令和4年)　</t>
    <rPh sb="1" eb="3">
      <t>レイワ</t>
    </rPh>
    <rPh sb="4" eb="5">
      <t>ネン</t>
    </rPh>
    <phoneticPr fontId="3"/>
  </si>
  <si>
    <t>ボツリヌス菌</t>
    <rPh sb="5" eb="6">
      <t>キン</t>
    </rPh>
    <phoneticPr fontId="4"/>
  </si>
  <si>
    <t>（牛）タンユッケ、飲食店の食事</t>
    <rPh sb="9" eb="11">
      <t>インショク</t>
    </rPh>
    <rPh sb="11" eb="12">
      <t>テン</t>
    </rPh>
    <rPh sb="13" eb="15">
      <t>ショクジ</t>
    </rPh>
    <phoneticPr fontId="4"/>
  </si>
  <si>
    <t>飲食店の食事3件、給食2件、サンドイッチ</t>
    <rPh sb="7" eb="8">
      <t>ケン</t>
    </rPh>
    <rPh sb="9" eb="11">
      <t>キュウショク</t>
    </rPh>
    <rPh sb="12" eb="13">
      <t>ケン</t>
    </rPh>
    <phoneticPr fontId="4"/>
  </si>
  <si>
    <t>弁当3件、鶏そぼろ重</t>
    <rPh sb="0" eb="2">
      <t>ベントウ</t>
    </rPh>
    <rPh sb="3" eb="4">
      <t>ケン</t>
    </rPh>
    <phoneticPr fontId="4"/>
  </si>
  <si>
    <t>弁当</t>
    <phoneticPr fontId="4"/>
  </si>
  <si>
    <t>給食2件、カレー弁当、トウガンと鶏肉の煮物、寮の食事</t>
    <rPh sb="0" eb="2">
      <t>キュウショク</t>
    </rPh>
    <rPh sb="3" eb="4">
      <t>ケン</t>
    </rPh>
    <phoneticPr fontId="4"/>
  </si>
  <si>
    <t>アジの刺身、炙りしめさば、イワシの刺身、イワシの酢漬け、飲食店の食事3件、飲食店の食事(胡麻サバ又は炙りしめさば刺しを含む。)、飲食店の食事（しめさば、ブリの刺身を含む。）、飲食店の食事（しめさばを含む。）、飲食店の食事（寿司を含む。）2件、海鮮ちらし丼、カツオの刺身、キンメダイの刺身、胡麻サバ、刺身8件、刺身（カツオ、カンパチ、アジ、イサキを含む。）、刺身3種盛り（マグロ、スズキ、しめさば）、刺身定食、刺身等(イワシ刺身、イワシみそたたき、イカ塩辛)、刺身盛合せ3件、しめさば4件、しめさば及びブリの刺身、寿司5件、生食用鮮魚介類3件、ヒラメ刺身、不明13件、マイワシの刺身、ブリ冊、飲食店の食事（生食用鮮魚介類を含む。）、寿司（サバ、ハマチを含む。）</t>
    <rPh sb="3" eb="5">
      <t>サシミ</t>
    </rPh>
    <rPh sb="6" eb="7">
      <t>アブ</t>
    </rPh>
    <rPh sb="17" eb="19">
      <t>サシミ</t>
    </rPh>
    <rPh sb="24" eb="25">
      <t>ス</t>
    </rPh>
    <rPh sb="25" eb="26">
      <t>ヅ</t>
    </rPh>
    <rPh sb="28" eb="30">
      <t>インショク</t>
    </rPh>
    <rPh sb="30" eb="31">
      <t>テン</t>
    </rPh>
    <rPh sb="32" eb="34">
      <t>ショクジ</t>
    </rPh>
    <rPh sb="35" eb="36">
      <t>ケン</t>
    </rPh>
    <rPh sb="119" eb="120">
      <t>ケン</t>
    </rPh>
    <rPh sb="144" eb="146">
      <t>ゴマ</t>
    </rPh>
    <rPh sb="149" eb="151">
      <t>サシミ</t>
    </rPh>
    <rPh sb="152" eb="153">
      <t>ケン</t>
    </rPh>
    <rPh sb="229" eb="231">
      <t>サシミ</t>
    </rPh>
    <rPh sb="231" eb="232">
      <t>モ</t>
    </rPh>
    <rPh sb="232" eb="233">
      <t>ア</t>
    </rPh>
    <rPh sb="235" eb="236">
      <t>ケン</t>
    </rPh>
    <rPh sb="242" eb="243">
      <t>ケン</t>
    </rPh>
    <rPh sb="256" eb="258">
      <t>スシ</t>
    </rPh>
    <rPh sb="259" eb="260">
      <t>ケン</t>
    </rPh>
    <rPh sb="269" eb="270">
      <t>ケン</t>
    </rPh>
    <rPh sb="277" eb="279">
      <t>フメイ</t>
    </rPh>
    <rPh sb="281" eb="282">
      <t>ケン</t>
    </rPh>
    <phoneticPr fontId="4"/>
  </si>
  <si>
    <t>飲食店の食事（加熱不十分な鶏肉を含む。）5件、飲食店の食事（加熱不十分な鶏肉料理を含む。）3件、飲食店の食事（鶏肉料理を含む。）2件、飲食店の食事、不明2件、飲食店の食事（加熱不十分な鶏レバーを含む。）、飲食店の食事（加熱不十分な鶏ササミポン酢を含む。）、飲食店の食事（焼き鳥を含む。）、白レバーたたき、レバー串、鶏ササミ串を含む串焼き料理</t>
    <rPh sb="46" eb="47">
      <t>ケン</t>
    </rPh>
    <rPh sb="67" eb="70">
      <t>インショクテン</t>
    </rPh>
    <rPh sb="71" eb="73">
      <t>ショクジ</t>
    </rPh>
    <rPh sb="155" eb="156">
      <t>クシ</t>
    </rPh>
    <phoneticPr fontId="4"/>
  </si>
  <si>
    <t>※本菌の病原性については、いまだ十分に解明されていない。</t>
    <phoneticPr fontId="4"/>
  </si>
  <si>
    <t>自然毒</t>
    <rPh sb="0" eb="2">
      <t>シゼン</t>
    </rPh>
    <rPh sb="2" eb="3">
      <t>ドク</t>
    </rPh>
    <phoneticPr fontId="3"/>
  </si>
  <si>
    <t>病因物質別食中毒発生状況</t>
    <phoneticPr fontId="6"/>
  </si>
  <si>
    <t>アニサキス及び
シュードテラノーバ</t>
    <phoneticPr fontId="4"/>
  </si>
  <si>
    <r>
      <t>耐熱性毒素様毒素遺伝子
（</t>
    </r>
    <r>
      <rPr>
        <i/>
        <sz val="10"/>
        <rFont val="ＭＳ 明朝"/>
        <family val="1"/>
        <charset val="128"/>
      </rPr>
      <t>astA</t>
    </r>
    <r>
      <rPr>
        <sz val="10"/>
        <rFont val="ＭＳ 明朝"/>
        <family val="1"/>
        <charset val="128"/>
      </rPr>
      <t>）保有大腸菌※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</si>
</sst>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_);[Red]\(0.0\)"/>
    <numFmt numFmtId="179" formatCode="0.00_);[Red]\(0.0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6">
    <xf numFmtId="0" fontId="0" fillId="0" borderId="0" xfId="0">
      <alignment vertical="center"/>
    </xf>
    <xf numFmtId="0" fontId="7" fillId="0" borderId="0" xfId="7" applyFont="1" applyAlignment="1">
      <alignment vertical="center"/>
    </xf>
    <xf numFmtId="0" fontId="8" fillId="0" borderId="0" xfId="7" applyFont="1"/>
    <xf numFmtId="0" fontId="8" fillId="0" borderId="0" xfId="7" applyFont="1" applyAlignment="1">
      <alignment horizontal="right" wrapText="1"/>
    </xf>
    <xf numFmtId="0" fontId="8" fillId="0" borderId="0" xfId="7" applyFont="1" applyAlignment="1">
      <alignment horizontal="right"/>
    </xf>
    <xf numFmtId="176" fontId="8" fillId="0" borderId="0" xfId="7" applyNumberFormat="1" applyFont="1" applyAlignment="1">
      <alignment horizontal="right"/>
    </xf>
    <xf numFmtId="0" fontId="8" fillId="0" borderId="0" xfId="7" applyFont="1" applyBorder="1"/>
    <xf numFmtId="0" fontId="9" fillId="0" borderId="0" xfId="7" applyFont="1"/>
    <xf numFmtId="0" fontId="10" fillId="0" borderId="0" xfId="7" applyFont="1" applyAlignment="1">
      <alignment vertical="top"/>
    </xf>
    <xf numFmtId="178" fontId="8" fillId="0" borderId="0" xfId="7" applyNumberFormat="1" applyFont="1" applyAlignment="1">
      <alignment horizontal="right"/>
    </xf>
    <xf numFmtId="0" fontId="8" fillId="0" borderId="3" xfId="7" applyFont="1" applyBorder="1" applyAlignment="1">
      <alignment vertical="center"/>
    </xf>
    <xf numFmtId="0" fontId="8" fillId="0" borderId="5" xfId="7" applyFont="1" applyBorder="1" applyAlignment="1">
      <alignment horizontal="right" vertical="top"/>
    </xf>
    <xf numFmtId="176" fontId="8" fillId="0" borderId="1" xfId="7" applyNumberFormat="1" applyFont="1" applyBorder="1" applyAlignment="1">
      <alignment horizontal="center" vertical="center"/>
    </xf>
    <xf numFmtId="38" fontId="8" fillId="0" borderId="1" xfId="5" applyFont="1" applyBorder="1" applyAlignment="1">
      <alignment horizontal="right" vertical="center"/>
    </xf>
    <xf numFmtId="178" fontId="8" fillId="0" borderId="1" xfId="7" applyNumberFormat="1" applyFont="1" applyBorder="1" applyAlignment="1">
      <alignment horizontal="right" vertical="center"/>
    </xf>
    <xf numFmtId="0" fontId="8" fillId="0" borderId="1" xfId="7" applyFont="1" applyBorder="1" applyAlignment="1">
      <alignment horizontal="justify" vertical="center" wrapText="1"/>
    </xf>
    <xf numFmtId="0" fontId="8" fillId="0" borderId="14" xfId="7" applyFont="1" applyBorder="1" applyAlignment="1">
      <alignment horizontal="distributed" vertical="center"/>
    </xf>
    <xf numFmtId="177" fontId="8" fillId="0" borderId="14" xfId="7" applyNumberFormat="1" applyFont="1" applyBorder="1" applyAlignment="1">
      <alignment horizontal="right" vertical="center"/>
    </xf>
    <xf numFmtId="178" fontId="8" fillId="0" borderId="15" xfId="7" applyNumberFormat="1" applyFont="1" applyBorder="1" applyAlignment="1">
      <alignment horizontal="right" vertical="center"/>
    </xf>
    <xf numFmtId="0" fontId="8" fillId="0" borderId="14" xfId="7" applyFont="1" applyBorder="1" applyAlignment="1">
      <alignment horizontal="justify" vertical="center" wrapText="1"/>
    </xf>
    <xf numFmtId="178" fontId="8" fillId="0" borderId="16" xfId="7" applyNumberFormat="1" applyFont="1" applyBorder="1" applyAlignment="1">
      <alignment horizontal="right" vertical="center"/>
    </xf>
    <xf numFmtId="0" fontId="8" fillId="0" borderId="8" xfId="7" applyFont="1" applyBorder="1" applyAlignment="1">
      <alignment horizontal="center" vertical="center" textRotation="255"/>
    </xf>
    <xf numFmtId="0" fontId="8" fillId="0" borderId="13" xfId="7" applyFont="1" applyBorder="1" applyAlignment="1">
      <alignment horizontal="distributed" vertical="center"/>
    </xf>
    <xf numFmtId="177" fontId="8" fillId="0" borderId="13" xfId="7" applyNumberFormat="1" applyFont="1" applyBorder="1" applyAlignment="1">
      <alignment horizontal="right" vertical="center"/>
    </xf>
    <xf numFmtId="178" fontId="8" fillId="0" borderId="8" xfId="7" applyNumberFormat="1" applyFont="1" applyBorder="1" applyAlignment="1">
      <alignment horizontal="right" vertical="center"/>
    </xf>
    <xf numFmtId="0" fontId="9" fillId="0" borderId="0" xfId="7" applyFont="1" applyAlignment="1">
      <alignment vertical="center"/>
    </xf>
    <xf numFmtId="178" fontId="8" fillId="0" borderId="13" xfId="7" applyNumberFormat="1" applyFont="1" applyBorder="1" applyAlignment="1">
      <alignment horizontal="right" vertical="center"/>
    </xf>
    <xf numFmtId="0" fontId="8" fillId="0" borderId="13" xfId="7" applyFont="1" applyBorder="1" applyAlignment="1">
      <alignment horizontal="justify" vertical="center" wrapText="1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horizontal="right" vertical="center" wrapText="1"/>
    </xf>
    <xf numFmtId="0" fontId="8" fillId="0" borderId="0" xfId="7" applyFont="1" applyAlignment="1">
      <alignment vertical="center"/>
    </xf>
    <xf numFmtId="0" fontId="8" fillId="0" borderId="0" xfId="7" applyNumberFormat="1" applyFont="1" applyBorder="1"/>
    <xf numFmtId="0" fontId="8" fillId="0" borderId="3" xfId="7" applyFont="1" applyBorder="1" applyAlignment="1">
      <alignment horizontal="center" vertical="center" textRotation="255"/>
    </xf>
    <xf numFmtId="0" fontId="8" fillId="0" borderId="12" xfId="7" applyFont="1" applyBorder="1" applyAlignment="1">
      <alignment horizontal="distributed" vertical="center"/>
    </xf>
    <xf numFmtId="177" fontId="8" fillId="0" borderId="12" xfId="7" applyNumberFormat="1" applyFont="1" applyBorder="1" applyAlignment="1">
      <alignment horizontal="right" vertical="center"/>
    </xf>
    <xf numFmtId="178" fontId="8" fillId="0" borderId="7" xfId="7" applyNumberFormat="1" applyFont="1" applyBorder="1" applyAlignment="1">
      <alignment horizontal="right" vertical="center"/>
    </xf>
    <xf numFmtId="178" fontId="8" fillId="0" borderId="12" xfId="7" applyNumberFormat="1" applyFont="1" applyBorder="1" applyAlignment="1">
      <alignment horizontal="right" vertical="center"/>
    </xf>
    <xf numFmtId="0" fontId="8" fillId="0" borderId="7" xfId="7" applyFont="1" applyBorder="1" applyAlignment="1">
      <alignment horizontal="justify" vertical="center" wrapText="1"/>
    </xf>
    <xf numFmtId="178" fontId="8" fillId="0" borderId="17" xfId="7" applyNumberFormat="1" applyFont="1" applyBorder="1" applyAlignment="1">
      <alignment horizontal="right" vertical="center"/>
    </xf>
    <xf numFmtId="178" fontId="8" fillId="0" borderId="14" xfId="7" applyNumberFormat="1" applyFont="1" applyBorder="1" applyAlignment="1">
      <alignment horizontal="right" vertical="center"/>
    </xf>
    <xf numFmtId="0" fontId="11" fillId="0" borderId="13" xfId="7" applyFont="1" applyBorder="1" applyAlignment="1">
      <alignment horizontal="justify" vertical="center" wrapText="1"/>
    </xf>
    <xf numFmtId="179" fontId="8" fillId="0" borderId="0" xfId="7" applyNumberFormat="1" applyFont="1" applyBorder="1"/>
    <xf numFmtId="0" fontId="8" fillId="0" borderId="12" xfId="7" applyFont="1" applyBorder="1" applyAlignment="1">
      <alignment horizontal="distributed" vertical="center" wrapText="1"/>
    </xf>
    <xf numFmtId="0" fontId="8" fillId="0" borderId="14" xfId="7" applyFont="1" applyBorder="1" applyAlignment="1">
      <alignment horizontal="distributed" vertical="center" wrapText="1"/>
    </xf>
    <xf numFmtId="0" fontId="11" fillId="0" borderId="4" xfId="7" applyFont="1" applyFill="1" applyBorder="1" applyAlignment="1">
      <alignment horizontal="left" vertical="top" wrapText="1"/>
    </xf>
    <xf numFmtId="0" fontId="8" fillId="0" borderId="0" xfId="7" applyFont="1" applyAlignment="1">
      <alignment vertical="center" wrapText="1"/>
    </xf>
    <xf numFmtId="0" fontId="8" fillId="0" borderId="8" xfId="7" applyFont="1" applyBorder="1" applyAlignment="1">
      <alignment horizontal="center" vertical="center" textRotation="255"/>
    </xf>
    <xf numFmtId="0" fontId="8" fillId="0" borderId="11" xfId="7" applyFont="1" applyBorder="1" applyAlignment="1">
      <alignment horizontal="center" vertical="center" textRotation="255"/>
    </xf>
    <xf numFmtId="0" fontId="8" fillId="0" borderId="7" xfId="7" applyFont="1" applyBorder="1" applyAlignment="1">
      <alignment horizontal="center" vertical="center" textRotation="255"/>
    </xf>
    <xf numFmtId="0" fontId="8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/>
    </xf>
    <xf numFmtId="176" fontId="8" fillId="0" borderId="1" xfId="7" applyNumberFormat="1" applyFont="1" applyBorder="1" applyAlignment="1">
      <alignment horizontal="center" vertical="center"/>
    </xf>
    <xf numFmtId="0" fontId="8" fillId="0" borderId="9" xfId="7" applyFont="1" applyBorder="1" applyAlignment="1"/>
    <xf numFmtId="0" fontId="8" fillId="0" borderId="10" xfId="7" applyFont="1" applyBorder="1" applyAlignment="1"/>
    <xf numFmtId="0" fontId="8" fillId="0" borderId="6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2</xdr:col>
      <xdr:colOff>19050</xdr:colOff>
      <xdr:row>4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575" y="369570"/>
          <a:ext cx="1727835" cy="6610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tabSelected="1" view="pageBreakPreview" zoomScale="90" zoomScaleNormal="70" zoomScaleSheetLayoutView="90" workbookViewId="0">
      <selection activeCell="G1" sqref="G1"/>
    </sheetView>
  </sheetViews>
  <sheetFormatPr defaultColWidth="9" defaultRowHeight="12" x14ac:dyDescent="0.2"/>
  <cols>
    <col min="1" max="1" width="3.6328125" style="2" customWidth="1"/>
    <col min="2" max="2" width="22.453125" style="2" customWidth="1"/>
    <col min="3" max="3" width="5.90625" style="3" customWidth="1"/>
    <col min="4" max="4" width="6.453125" style="4" customWidth="1"/>
    <col min="5" max="6" width="6.90625" style="5" customWidth="1"/>
    <col min="7" max="7" width="45.08984375" style="2" customWidth="1"/>
    <col min="8" max="8" width="10.1796875" style="2" customWidth="1"/>
    <col min="9" max="9" width="11.54296875" style="2" customWidth="1"/>
    <col min="10" max="10" width="10" style="2" customWidth="1"/>
    <col min="11" max="11" width="16.453125" style="2" customWidth="1"/>
    <col min="12" max="12" width="9" style="2"/>
    <col min="13" max="13" width="10.453125" style="2" customWidth="1"/>
    <col min="14" max="14" width="5.6328125" style="2" customWidth="1"/>
    <col min="15" max="16384" width="9" style="2"/>
  </cols>
  <sheetData>
    <row r="1" spans="1:20" ht="14" x14ac:dyDescent="0.2">
      <c r="A1" s="1" t="s">
        <v>36</v>
      </c>
      <c r="H1" s="6"/>
      <c r="I1" s="7"/>
      <c r="L1" s="1"/>
    </row>
    <row r="2" spans="1:20" ht="13" x14ac:dyDescent="0.2">
      <c r="A2" s="8"/>
      <c r="C2" s="4"/>
      <c r="E2" s="9"/>
      <c r="F2" s="9"/>
      <c r="G2" s="4" t="s">
        <v>25</v>
      </c>
      <c r="H2" s="6"/>
    </row>
    <row r="3" spans="1:20" ht="17.25" customHeight="1" x14ac:dyDescent="0.2">
      <c r="A3" s="10"/>
      <c r="B3" s="11" t="s">
        <v>8</v>
      </c>
      <c r="C3" s="49" t="s">
        <v>3</v>
      </c>
      <c r="D3" s="50" t="s">
        <v>4</v>
      </c>
      <c r="E3" s="51" t="s">
        <v>5</v>
      </c>
      <c r="F3" s="51"/>
      <c r="G3" s="49" t="s">
        <v>9</v>
      </c>
      <c r="H3" s="6"/>
    </row>
    <row r="4" spans="1:20" ht="36" customHeight="1" x14ac:dyDescent="0.2">
      <c r="A4" s="52" t="s">
        <v>10</v>
      </c>
      <c r="B4" s="53"/>
      <c r="C4" s="49"/>
      <c r="D4" s="50"/>
      <c r="E4" s="12" t="s">
        <v>3</v>
      </c>
      <c r="F4" s="12" t="s">
        <v>4</v>
      </c>
      <c r="G4" s="49"/>
      <c r="H4" s="6"/>
    </row>
    <row r="5" spans="1:20" ht="36" customHeight="1" x14ac:dyDescent="0.2">
      <c r="A5" s="54" t="s">
        <v>6</v>
      </c>
      <c r="B5" s="55"/>
      <c r="C5" s="13">
        <f>SUM(C6:C17)</f>
        <v>104</v>
      </c>
      <c r="D5" s="13">
        <f>SUM(D6:D17)</f>
        <v>519</v>
      </c>
      <c r="E5" s="14">
        <v>100</v>
      </c>
      <c r="F5" s="14">
        <v>100</v>
      </c>
      <c r="G5" s="15"/>
      <c r="H5" s="6"/>
    </row>
    <row r="6" spans="1:20" ht="30" customHeight="1" x14ac:dyDescent="0.2">
      <c r="A6" s="46" t="s">
        <v>11</v>
      </c>
      <c r="B6" s="16" t="s">
        <v>12</v>
      </c>
      <c r="C6" s="17">
        <v>4</v>
      </c>
      <c r="D6" s="17">
        <v>34</v>
      </c>
      <c r="E6" s="18">
        <f t="shared" ref="E6:E17" si="0">C6/$C$5*100</f>
        <v>3.8461538461538463</v>
      </c>
      <c r="F6" s="18">
        <f t="shared" ref="F6:F17" si="1">D6/$D$5*100</f>
        <v>6.5510597302504818</v>
      </c>
      <c r="G6" s="19" t="s">
        <v>29</v>
      </c>
      <c r="H6" s="6"/>
    </row>
    <row r="7" spans="1:20" ht="30" customHeight="1" x14ac:dyDescent="0.2">
      <c r="A7" s="48"/>
      <c r="B7" s="16" t="s">
        <v>13</v>
      </c>
      <c r="C7" s="17">
        <v>2</v>
      </c>
      <c r="D7" s="17">
        <v>10</v>
      </c>
      <c r="E7" s="18">
        <f t="shared" si="0"/>
        <v>1.9230769230769231</v>
      </c>
      <c r="F7" s="18">
        <f t="shared" si="1"/>
        <v>1.9267822736030826</v>
      </c>
      <c r="G7" s="19" t="s">
        <v>27</v>
      </c>
      <c r="H7" s="6"/>
    </row>
    <row r="8" spans="1:20" ht="30" customHeight="1" x14ac:dyDescent="0.2">
      <c r="A8" s="48"/>
      <c r="B8" s="43" t="s">
        <v>38</v>
      </c>
      <c r="C8" s="17">
        <v>1</v>
      </c>
      <c r="D8" s="17">
        <v>29</v>
      </c>
      <c r="E8" s="18">
        <f t="shared" si="0"/>
        <v>0.96153846153846156</v>
      </c>
      <c r="F8" s="18">
        <f t="shared" si="1"/>
        <v>5.5876685934489405</v>
      </c>
      <c r="G8" s="19" t="s">
        <v>2</v>
      </c>
      <c r="H8" s="6"/>
    </row>
    <row r="9" spans="1:20" ht="30" customHeight="1" x14ac:dyDescent="0.2">
      <c r="A9" s="48"/>
      <c r="B9" s="16" t="s">
        <v>14</v>
      </c>
      <c r="C9" s="17">
        <v>5</v>
      </c>
      <c r="D9" s="17">
        <v>173</v>
      </c>
      <c r="E9" s="18">
        <f t="shared" si="0"/>
        <v>4.8076923076923084</v>
      </c>
      <c r="F9" s="18">
        <f t="shared" si="1"/>
        <v>33.333333333333329</v>
      </c>
      <c r="G9" s="19" t="s">
        <v>31</v>
      </c>
      <c r="H9" s="6"/>
    </row>
    <row r="10" spans="1:20" ht="121.75" customHeight="1" x14ac:dyDescent="0.2">
      <c r="A10" s="48"/>
      <c r="B10" s="16" t="s">
        <v>15</v>
      </c>
      <c r="C10" s="17">
        <v>19</v>
      </c>
      <c r="D10" s="17">
        <v>81</v>
      </c>
      <c r="E10" s="18">
        <f t="shared" si="0"/>
        <v>18.269230769230766</v>
      </c>
      <c r="F10" s="18">
        <f t="shared" si="1"/>
        <v>15.606936416184972</v>
      </c>
      <c r="G10" s="19" t="s">
        <v>33</v>
      </c>
      <c r="H10" s="41"/>
    </row>
    <row r="11" spans="1:20" ht="30" customHeight="1" x14ac:dyDescent="0.2">
      <c r="A11" s="48"/>
      <c r="B11" s="16" t="s">
        <v>16</v>
      </c>
      <c r="C11" s="17">
        <v>1</v>
      </c>
      <c r="D11" s="17">
        <v>10</v>
      </c>
      <c r="E11" s="20">
        <f t="shared" si="0"/>
        <v>0.96153846153846156</v>
      </c>
      <c r="F11" s="18">
        <f t="shared" si="1"/>
        <v>1.9267822736030826</v>
      </c>
      <c r="G11" s="19" t="s">
        <v>30</v>
      </c>
      <c r="H11" s="6"/>
    </row>
    <row r="12" spans="1:20" ht="30" customHeight="1" x14ac:dyDescent="0.2">
      <c r="A12" s="48"/>
      <c r="B12" s="33" t="s">
        <v>21</v>
      </c>
      <c r="C12" s="34">
        <v>1</v>
      </c>
      <c r="D12" s="34">
        <v>9</v>
      </c>
      <c r="E12" s="39">
        <f t="shared" si="0"/>
        <v>0.96153846153846156</v>
      </c>
      <c r="F12" s="39">
        <f t="shared" si="1"/>
        <v>1.7341040462427744</v>
      </c>
      <c r="G12" s="19" t="s">
        <v>24</v>
      </c>
      <c r="H12" s="6"/>
    </row>
    <row r="13" spans="1:20" ht="30" customHeight="1" x14ac:dyDescent="0.2">
      <c r="A13" s="47"/>
      <c r="B13" s="33" t="s">
        <v>26</v>
      </c>
      <c r="C13" s="34">
        <v>1</v>
      </c>
      <c r="D13" s="34">
        <v>1</v>
      </c>
      <c r="E13" s="38">
        <f t="shared" si="0"/>
        <v>0.96153846153846156</v>
      </c>
      <c r="F13" s="35">
        <f t="shared" si="1"/>
        <v>0.19267822736030829</v>
      </c>
      <c r="G13" s="37" t="s">
        <v>1</v>
      </c>
      <c r="H13" s="6"/>
    </row>
    <row r="14" spans="1:20" ht="59.4" customHeight="1" x14ac:dyDescent="0.2">
      <c r="A14" s="21" t="s">
        <v>17</v>
      </c>
      <c r="B14" s="22" t="s">
        <v>18</v>
      </c>
      <c r="C14" s="23">
        <v>6</v>
      </c>
      <c r="D14" s="23">
        <v>100</v>
      </c>
      <c r="E14" s="24">
        <f t="shared" si="0"/>
        <v>5.7692307692307692</v>
      </c>
      <c r="F14" s="24">
        <f t="shared" si="1"/>
        <v>19.26782273603083</v>
      </c>
      <c r="G14" s="15" t="s">
        <v>28</v>
      </c>
      <c r="H14" s="6"/>
      <c r="I14" s="25"/>
    </row>
    <row r="15" spans="1:20" ht="198" customHeight="1" x14ac:dyDescent="0.2">
      <c r="A15" s="46" t="s">
        <v>19</v>
      </c>
      <c r="B15" s="22" t="s">
        <v>20</v>
      </c>
      <c r="C15" s="23">
        <v>62</v>
      </c>
      <c r="D15" s="23">
        <v>63</v>
      </c>
      <c r="E15" s="26">
        <f t="shared" si="0"/>
        <v>59.615384615384613</v>
      </c>
      <c r="F15" s="26">
        <f t="shared" si="1"/>
        <v>12.138728323699421</v>
      </c>
      <c r="G15" s="40" t="s">
        <v>32</v>
      </c>
      <c r="H15" s="6"/>
    </row>
    <row r="16" spans="1:20" ht="30" customHeight="1" x14ac:dyDescent="0.2">
      <c r="A16" s="47"/>
      <c r="B16" s="42" t="s">
        <v>37</v>
      </c>
      <c r="C16" s="34">
        <v>1</v>
      </c>
      <c r="D16" s="34">
        <v>1</v>
      </c>
      <c r="E16" s="35">
        <f t="shared" si="0"/>
        <v>0.96153846153846156</v>
      </c>
      <c r="F16" s="36">
        <f t="shared" si="1"/>
        <v>0.19267822736030829</v>
      </c>
      <c r="G16" s="37" t="s">
        <v>23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14" ht="37" x14ac:dyDescent="0.2">
      <c r="A17" s="32" t="s">
        <v>35</v>
      </c>
      <c r="B17" s="22" t="s">
        <v>0</v>
      </c>
      <c r="C17" s="23">
        <v>1</v>
      </c>
      <c r="D17" s="23">
        <v>8</v>
      </c>
      <c r="E17" s="26">
        <f t="shared" si="0"/>
        <v>0.96153846153846156</v>
      </c>
      <c r="F17" s="26">
        <f t="shared" si="1"/>
        <v>1.5414258188824663</v>
      </c>
      <c r="G17" s="27" t="s">
        <v>22</v>
      </c>
      <c r="H17" s="6"/>
    </row>
    <row r="18" spans="1:14" ht="12" customHeight="1" x14ac:dyDescent="0.2">
      <c r="A18" s="44" t="s">
        <v>7</v>
      </c>
      <c r="B18" s="44"/>
      <c r="C18" s="44"/>
      <c r="D18" s="44"/>
      <c r="E18" s="44"/>
      <c r="F18" s="44"/>
      <c r="G18" s="44"/>
      <c r="H18" s="6"/>
    </row>
    <row r="19" spans="1:14" x14ac:dyDescent="0.2">
      <c r="A19" s="2" t="s">
        <v>34</v>
      </c>
    </row>
    <row r="20" spans="1:14" s="30" customFormat="1" ht="16.5" customHeight="1" x14ac:dyDescent="0.2">
      <c r="A20" s="45"/>
      <c r="B20" s="45"/>
      <c r="C20" s="45"/>
      <c r="D20" s="45"/>
      <c r="E20" s="45"/>
      <c r="F20" s="45"/>
      <c r="G20" s="45"/>
    </row>
    <row r="21" spans="1:14" x14ac:dyDescent="0.2">
      <c r="A21" s="28"/>
      <c r="B21" s="28"/>
      <c r="C21" s="29"/>
      <c r="D21" s="29"/>
      <c r="E21" s="29"/>
      <c r="F21" s="29"/>
      <c r="G21" s="28"/>
      <c r="H21" s="28"/>
      <c r="I21" s="6"/>
      <c r="J21" s="6"/>
      <c r="K21" s="6"/>
      <c r="L21" s="6"/>
      <c r="M21" s="6"/>
      <c r="N21" s="6"/>
    </row>
    <row r="22" spans="1:14" x14ac:dyDescent="0.2">
      <c r="H22" s="6"/>
      <c r="I22" s="6"/>
      <c r="J22" s="6"/>
      <c r="K22" s="6"/>
      <c r="L22" s="6"/>
      <c r="M22" s="6"/>
      <c r="N22" s="6"/>
    </row>
    <row r="23" spans="1:14" ht="12" customHeight="1" x14ac:dyDescent="0.2">
      <c r="H23" s="6"/>
      <c r="I23" s="6"/>
      <c r="J23" s="6"/>
      <c r="K23" s="6"/>
      <c r="L23" s="6"/>
      <c r="M23" s="6"/>
      <c r="N23" s="6"/>
    </row>
    <row r="24" spans="1:14" ht="12" customHeight="1" x14ac:dyDescent="0.2">
      <c r="H24" s="6"/>
      <c r="I24" s="6"/>
      <c r="J24" s="6"/>
      <c r="K24" s="6"/>
      <c r="L24" s="31"/>
      <c r="M24" s="6"/>
      <c r="N24" s="31"/>
    </row>
    <row r="25" spans="1:14" ht="12" customHeight="1" x14ac:dyDescent="0.2">
      <c r="H25" s="6"/>
      <c r="I25" s="6"/>
      <c r="J25" s="6"/>
      <c r="K25" s="6"/>
      <c r="L25" s="31"/>
      <c r="M25" s="6"/>
      <c r="N25" s="31"/>
    </row>
    <row r="26" spans="1:14" x14ac:dyDescent="0.2">
      <c r="H26" s="6"/>
      <c r="I26" s="6"/>
      <c r="J26" s="6"/>
      <c r="K26" s="6"/>
      <c r="L26" s="31"/>
      <c r="M26" s="6"/>
      <c r="N26" s="31"/>
    </row>
    <row r="27" spans="1:14" x14ac:dyDescent="0.2">
      <c r="C27" s="4"/>
      <c r="E27" s="4"/>
      <c r="F27" s="4"/>
      <c r="H27" s="6"/>
      <c r="I27" s="6"/>
      <c r="J27" s="6"/>
      <c r="K27" s="6"/>
      <c r="L27" s="31"/>
      <c r="M27" s="6"/>
      <c r="N27" s="31"/>
    </row>
    <row r="28" spans="1:14" x14ac:dyDescent="0.2">
      <c r="C28" s="4"/>
      <c r="E28" s="4"/>
      <c r="F28" s="4"/>
      <c r="H28" s="6"/>
      <c r="I28" s="6"/>
      <c r="J28" s="6"/>
      <c r="K28" s="6"/>
      <c r="L28" s="31"/>
      <c r="M28" s="6"/>
      <c r="N28" s="31"/>
    </row>
    <row r="29" spans="1:14" x14ac:dyDescent="0.2">
      <c r="C29" s="4"/>
      <c r="E29" s="4"/>
      <c r="F29" s="4"/>
      <c r="H29" s="6"/>
      <c r="I29" s="6"/>
      <c r="J29" s="6"/>
      <c r="K29" s="6"/>
      <c r="L29" s="31"/>
      <c r="M29" s="6"/>
      <c r="N29" s="31"/>
    </row>
    <row r="30" spans="1:14" x14ac:dyDescent="0.2">
      <c r="C30" s="4"/>
      <c r="E30" s="4"/>
      <c r="F30" s="4"/>
      <c r="H30" s="6"/>
      <c r="I30" s="6"/>
      <c r="J30" s="6"/>
      <c r="K30" s="6"/>
      <c r="L30" s="31"/>
      <c r="M30" s="6"/>
      <c r="N30" s="31"/>
    </row>
    <row r="31" spans="1:14" x14ac:dyDescent="0.2">
      <c r="C31" s="4"/>
      <c r="E31" s="4"/>
      <c r="F31" s="4"/>
      <c r="H31" s="6"/>
      <c r="I31" s="6"/>
      <c r="J31" s="6"/>
      <c r="K31" s="6"/>
      <c r="L31" s="31"/>
      <c r="M31" s="6"/>
      <c r="N31" s="31"/>
    </row>
    <row r="32" spans="1:14" x14ac:dyDescent="0.2">
      <c r="C32" s="4"/>
      <c r="E32" s="4"/>
      <c r="F32" s="4"/>
      <c r="H32" s="6"/>
      <c r="I32" s="6"/>
      <c r="J32" s="6"/>
      <c r="K32" s="6"/>
      <c r="L32" s="31"/>
      <c r="M32" s="6"/>
      <c r="N32" s="31"/>
    </row>
    <row r="33" spans="3:14" x14ac:dyDescent="0.2">
      <c r="C33" s="4"/>
      <c r="E33" s="4"/>
      <c r="F33" s="4"/>
      <c r="H33" s="6"/>
      <c r="I33" s="6"/>
      <c r="J33" s="6"/>
      <c r="K33" s="6"/>
      <c r="L33" s="31"/>
      <c r="M33" s="6"/>
      <c r="N33" s="31"/>
    </row>
    <row r="34" spans="3:14" x14ac:dyDescent="0.2">
      <c r="C34" s="4"/>
      <c r="E34" s="4"/>
      <c r="F34" s="4"/>
      <c r="H34" s="6"/>
      <c r="I34" s="6"/>
      <c r="J34" s="6"/>
      <c r="K34" s="6"/>
      <c r="L34" s="31"/>
      <c r="M34" s="6"/>
      <c r="N34" s="31"/>
    </row>
    <row r="35" spans="3:14" x14ac:dyDescent="0.2">
      <c r="C35" s="4"/>
      <c r="E35" s="4"/>
      <c r="F35" s="4"/>
      <c r="H35" s="6"/>
      <c r="I35" s="6"/>
      <c r="J35" s="6"/>
      <c r="K35" s="6"/>
      <c r="L35" s="31"/>
      <c r="M35" s="6"/>
      <c r="N35" s="31"/>
    </row>
    <row r="36" spans="3:14" x14ac:dyDescent="0.2">
      <c r="C36" s="4"/>
      <c r="E36" s="4"/>
      <c r="F36" s="4"/>
      <c r="H36" s="6"/>
      <c r="I36" s="6"/>
      <c r="J36" s="6"/>
      <c r="K36" s="6"/>
      <c r="L36" s="31"/>
      <c r="M36" s="6"/>
      <c r="N36" s="31"/>
    </row>
    <row r="37" spans="3:14" x14ac:dyDescent="0.2">
      <c r="C37" s="4"/>
      <c r="E37" s="4"/>
      <c r="F37" s="4"/>
      <c r="H37" s="6"/>
      <c r="I37" s="6"/>
      <c r="J37" s="6"/>
      <c r="K37" s="6"/>
      <c r="L37" s="31"/>
      <c r="M37" s="6"/>
      <c r="N37" s="31"/>
    </row>
    <row r="38" spans="3:14" x14ac:dyDescent="0.2">
      <c r="C38" s="4"/>
      <c r="E38" s="4"/>
      <c r="F38" s="4"/>
      <c r="H38" s="6"/>
      <c r="I38" s="6"/>
      <c r="J38" s="6"/>
      <c r="K38" s="6"/>
      <c r="L38" s="31"/>
      <c r="M38" s="6"/>
      <c r="N38" s="31"/>
    </row>
    <row r="39" spans="3:14" x14ac:dyDescent="0.2">
      <c r="C39" s="4"/>
      <c r="E39" s="4"/>
      <c r="F39" s="4"/>
      <c r="H39" s="6"/>
      <c r="I39" s="6"/>
      <c r="J39" s="6"/>
      <c r="K39" s="6"/>
      <c r="L39" s="6"/>
      <c r="M39" s="6"/>
      <c r="N39" s="6"/>
    </row>
    <row r="40" spans="3:14" x14ac:dyDescent="0.2">
      <c r="C40" s="4"/>
      <c r="E40" s="4"/>
      <c r="F40" s="4"/>
      <c r="H40" s="6"/>
      <c r="I40" s="6"/>
      <c r="J40" s="6"/>
      <c r="K40" s="6"/>
      <c r="L40" s="6"/>
      <c r="M40" s="6"/>
      <c r="N40" s="6"/>
    </row>
    <row r="41" spans="3:14" x14ac:dyDescent="0.2">
      <c r="C41" s="4"/>
      <c r="E41" s="4"/>
      <c r="F41" s="4"/>
      <c r="H41" s="6"/>
      <c r="I41" s="6"/>
      <c r="J41" s="6"/>
      <c r="K41" s="6"/>
      <c r="L41" s="6"/>
      <c r="M41" s="6"/>
      <c r="N41" s="6"/>
    </row>
    <row r="42" spans="3:14" x14ac:dyDescent="0.2">
      <c r="C42" s="4"/>
      <c r="E42" s="4"/>
      <c r="F42" s="4"/>
    </row>
  </sheetData>
  <mergeCells count="10">
    <mergeCell ref="A18:G18"/>
    <mergeCell ref="A20:G20"/>
    <mergeCell ref="A15:A16"/>
    <mergeCell ref="A6:A13"/>
    <mergeCell ref="C3:C4"/>
    <mergeCell ref="D3:D4"/>
    <mergeCell ref="E3:F3"/>
    <mergeCell ref="G3:G4"/>
    <mergeCell ref="A4:B4"/>
    <mergeCell ref="A5:B5"/>
  </mergeCells>
  <phoneticPr fontId="4"/>
  <pageMargins left="1.0236220472440944" right="0.23622047244094491" top="0.55118110236220474" bottom="0.55118110236220474" header="0.31496062992125984" footer="0.31496062992125984"/>
  <pageSetup paperSize="9" scale="90" fitToWidth="0" orientation="portrait" r:id="rId1"/>
  <headerFooter alignWithMargins="0"/>
  <colBreaks count="2" manualBreakCount="2">
    <brk id="7" max="18" man="1"/>
    <brk id="18" max="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病因物質別</vt:lpstr>
      <vt:lpstr>病因物質別!Print_Area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2023-03-22T01:50:43Z</cp:lastPrinted>
  <dcterms:created xsi:type="dcterms:W3CDTF">2019-01-29T10:53:50Z</dcterms:created>
  <dcterms:modified xsi:type="dcterms:W3CDTF">2024-03-22T00:53:32Z</dcterms:modified>
</cp:coreProperties>
</file>