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業務担当\ホームページ\５HP\09_アーカイブス\【提出用フォルダ】R5アーカイブス\11_食中毒発生状況（食中毒調査）\"/>
    </mc:Choice>
  </mc:AlternateContent>
  <xr:revisionPtr revIDLastSave="0" documentId="13_ncr:1_{9E60FC9B-5D55-49FC-AAE0-7336893EBFF2}" xr6:coauthVersionLast="36" xr6:coauthVersionMax="36" xr10:uidLastSave="{00000000-0000-0000-0000-000000000000}"/>
  <bookViews>
    <workbookView xWindow="360" yWindow="120" windowWidth="19260" windowHeight="7870" xr2:uid="{00000000-000D-0000-FFFF-FFFF00000000}"/>
  </bookViews>
  <sheets>
    <sheet name="原因食品別 " sheetId="6" r:id="rId1"/>
  </sheets>
  <definedNames>
    <definedName name="_xlnm.Print_Area" localSheetId="0">'原因食品別 '!$A$1:$G$19</definedName>
  </definedNames>
  <calcPr calcId="191029"/>
</workbook>
</file>

<file path=xl/calcChain.xml><?xml version="1.0" encoding="utf-8"?>
<calcChain xmlns="http://schemas.openxmlformats.org/spreadsheetml/2006/main">
  <c r="D5" i="6" l="1"/>
  <c r="F12" i="6" s="1"/>
  <c r="C5" i="6"/>
  <c r="E12" i="6" s="1"/>
  <c r="E7" i="6" l="1"/>
  <c r="E8" i="6"/>
  <c r="F7" i="6"/>
  <c r="F8" i="6"/>
  <c r="F14" i="6"/>
  <c r="E14" i="6"/>
  <c r="E6" i="6"/>
  <c r="E9" i="6"/>
  <c r="E10" i="6"/>
  <c r="E11" i="6"/>
  <c r="E13" i="6"/>
  <c r="F6" i="6"/>
  <c r="F9" i="6"/>
  <c r="F10" i="6"/>
  <c r="F11" i="6"/>
  <c r="F13" i="6"/>
</calcChain>
</file>

<file path=xl/sharedStrings.xml><?xml version="1.0" encoding="utf-8"?>
<sst xmlns="http://schemas.openxmlformats.org/spreadsheetml/2006/main" count="34" uniqueCount="32">
  <si>
    <t xml:space="preserve"> 発生状況</t>
    <rPh sb="1" eb="3">
      <t>ハッセイ</t>
    </rPh>
    <rPh sb="3" eb="5">
      <t>ジョウキョウ</t>
    </rPh>
    <phoneticPr fontId="4"/>
  </si>
  <si>
    <t>件数</t>
    <rPh sb="0" eb="2">
      <t>ケンスウ</t>
    </rPh>
    <phoneticPr fontId="4"/>
  </si>
  <si>
    <t>患者数</t>
    <rPh sb="0" eb="3">
      <t>カンジャスウ</t>
    </rPh>
    <phoneticPr fontId="4"/>
  </si>
  <si>
    <t>構成比(％)</t>
    <rPh sb="0" eb="2">
      <t>コウセイ</t>
    </rPh>
    <rPh sb="2" eb="3">
      <t>ヒ</t>
    </rPh>
    <phoneticPr fontId="4"/>
  </si>
  <si>
    <t>備      考</t>
    <rPh sb="0" eb="8">
      <t>ビコウ</t>
    </rPh>
    <phoneticPr fontId="4"/>
  </si>
  <si>
    <t>原因食品</t>
    <rPh sb="0" eb="4">
      <t>ゲンインショクヒン</t>
    </rPh>
    <phoneticPr fontId="4"/>
  </si>
  <si>
    <t>合　  計</t>
    <rPh sb="0" eb="1">
      <t>ゴウ</t>
    </rPh>
    <rPh sb="4" eb="5">
      <t>ケイ</t>
    </rPh>
    <phoneticPr fontId="4"/>
  </si>
  <si>
    <t>魚介類</t>
    <rPh sb="0" eb="3">
      <t>ギョカイルイ</t>
    </rPh>
    <phoneticPr fontId="3"/>
  </si>
  <si>
    <t>すし類</t>
    <rPh sb="2" eb="3">
      <t>ルイ</t>
    </rPh>
    <phoneticPr fontId="4"/>
  </si>
  <si>
    <t>　</t>
    <phoneticPr fontId="3"/>
  </si>
  <si>
    <t>肉類及びその加工品</t>
    <rPh sb="0" eb="2">
      <t>ニクルイ</t>
    </rPh>
    <rPh sb="2" eb="3">
      <t>オヨ</t>
    </rPh>
    <rPh sb="6" eb="9">
      <t>カコウヒン</t>
    </rPh>
    <phoneticPr fontId="4"/>
  </si>
  <si>
    <t>複合調理食品</t>
    <rPh sb="0" eb="2">
      <t>フクゴウ</t>
    </rPh>
    <rPh sb="2" eb="4">
      <t>チョウリ</t>
    </rPh>
    <rPh sb="4" eb="6">
      <t>ショクヒン</t>
    </rPh>
    <phoneticPr fontId="4"/>
  </si>
  <si>
    <t>その他</t>
    <rPh sb="0" eb="3">
      <t>ソノタ</t>
    </rPh>
    <phoneticPr fontId="4"/>
  </si>
  <si>
    <t>不明</t>
    <rPh sb="0" eb="1">
      <t>フ</t>
    </rPh>
    <rPh sb="1" eb="2">
      <t>メイ</t>
    </rPh>
    <phoneticPr fontId="4"/>
  </si>
  <si>
    <t>(注) 構成比は末尾を四捨五入しているため、合計が100.0%とならない場合がある。</t>
    <rPh sb="1" eb="2">
      <t>チュウ</t>
    </rPh>
    <rPh sb="4" eb="7">
      <t>コウセイヒ</t>
    </rPh>
    <rPh sb="8" eb="10">
      <t>マツビ</t>
    </rPh>
    <rPh sb="11" eb="15">
      <t>シシャゴニュウ</t>
    </rPh>
    <rPh sb="22" eb="24">
      <t>ゴウケイ</t>
    </rPh>
    <rPh sb="36" eb="38">
      <t>バアイ</t>
    </rPh>
    <phoneticPr fontId="4"/>
  </si>
  <si>
    <t>(令和4年)　</t>
    <rPh sb="1" eb="3">
      <t>レイワ</t>
    </rPh>
    <rPh sb="4" eb="5">
      <t>ネン</t>
    </rPh>
    <phoneticPr fontId="3"/>
  </si>
  <si>
    <t>不15件(寄ア13件、Camp2件)</t>
    <rPh sb="0" eb="1">
      <t>フ</t>
    </rPh>
    <rPh sb="3" eb="4">
      <t>ケン</t>
    </rPh>
    <rPh sb="5" eb="6">
      <t>キ</t>
    </rPh>
    <rPh sb="9" eb="10">
      <t>ケン</t>
    </rPh>
    <rPh sb="16" eb="17">
      <t>ケン</t>
    </rPh>
    <phoneticPr fontId="4"/>
  </si>
  <si>
    <t>（牛）タンユッケ(EHEC)、白レバーたたき(Camp)、レバー串(Camp)</t>
    <phoneticPr fontId="4"/>
  </si>
  <si>
    <t>アユのいずし(C.botu)</t>
    <phoneticPr fontId="4"/>
  </si>
  <si>
    <t>寿司5件(寄ア5件)、飲食店の食事2件(寄ア2件)、生食用鮮魚介類(寄ア)、寿司(サバ、ハマチを含む。)(寄ア)、飲食店の食事(寿司を含む。)（寄ア)</t>
    <rPh sb="3" eb="4">
      <t>ケン</t>
    </rPh>
    <rPh sb="5" eb="6">
      <t>キ</t>
    </rPh>
    <rPh sb="8" eb="9">
      <t>ケン</t>
    </rPh>
    <rPh sb="11" eb="14">
      <t>インショクテン</t>
    </rPh>
    <rPh sb="15" eb="17">
      <t>ショクジ</t>
    </rPh>
    <rPh sb="18" eb="19">
      <t>ケン</t>
    </rPh>
    <rPh sb="26" eb="27">
      <t>ナマ</t>
    </rPh>
    <rPh sb="27" eb="29">
      <t>ショクヨウ</t>
    </rPh>
    <rPh sb="29" eb="30">
      <t>セン</t>
    </rPh>
    <rPh sb="30" eb="33">
      <t>ギョカイルイ</t>
    </rPh>
    <rPh sb="34" eb="35">
      <t>キ</t>
    </rPh>
    <rPh sb="53" eb="54">
      <t>キ</t>
    </rPh>
    <rPh sb="57" eb="59">
      <t>インショク</t>
    </rPh>
    <rPh sb="59" eb="60">
      <t>テン</t>
    </rPh>
    <rPh sb="61" eb="63">
      <t>ショクジ</t>
    </rPh>
    <rPh sb="64" eb="66">
      <t>スシ</t>
    </rPh>
    <rPh sb="67" eb="68">
      <t>フク</t>
    </rPh>
    <rPh sb="72" eb="73">
      <t>キ</t>
    </rPh>
    <phoneticPr fontId="4"/>
  </si>
  <si>
    <t>※本菌の病原性については、いまだ十分に解明されていない。</t>
    <phoneticPr fontId="3"/>
  </si>
  <si>
    <t>飲食店の食事（寿司を含む。）（寄ア)、生食用鮮魚介類（寄ア)</t>
    <phoneticPr fontId="4"/>
  </si>
  <si>
    <r>
      <rPr>
        <sz val="10"/>
        <rFont val="ＭＳ 明朝"/>
        <family val="1"/>
        <charset val="128"/>
      </rPr>
      <t>サンドイッチ(NV)、トウガンと鶏肉の煮物(C.p)、鶏そぼろ重(Sta)</t>
    </r>
    <r>
      <rPr>
        <sz val="10"/>
        <color rgb="FFFF0000"/>
        <rFont val="ＭＳ 明朝"/>
        <family val="1"/>
        <charset val="128"/>
      </rPr>
      <t>、</t>
    </r>
    <r>
      <rPr>
        <sz val="10"/>
        <rFont val="ＭＳ 明朝"/>
        <family val="1"/>
        <charset val="128"/>
      </rPr>
      <t>寮の食事(C.p)</t>
    </r>
    <phoneticPr fontId="4"/>
  </si>
  <si>
    <r>
      <t>(注) NV(ノロウイルス)､Sal(サルモネラ)、B.c(セレウス菌)、Sta(黄色ブドウ球菌)、EHEC(腸管出血性大腸菌)、</t>
    </r>
    <r>
      <rPr>
        <i/>
        <sz val="10"/>
        <rFont val="ＭＳ 明朝"/>
        <family val="1"/>
        <charset val="128"/>
      </rPr>
      <t>astA</t>
    </r>
    <r>
      <rPr>
        <sz val="10"/>
        <rFont val="ＭＳ 明朝"/>
        <family val="1"/>
        <charset val="128"/>
      </rPr>
      <t>保有大腸菌（耐熱性毒素様毒素遺伝子（</t>
    </r>
    <r>
      <rPr>
        <i/>
        <sz val="10"/>
        <rFont val="ＭＳ 明朝"/>
        <family val="1"/>
        <charset val="128"/>
      </rPr>
      <t>astA</t>
    </r>
    <r>
      <rPr>
        <sz val="10"/>
        <rFont val="ＭＳ 明朝"/>
        <family val="1"/>
        <charset val="128"/>
      </rPr>
      <t>）保有大腸菌）、C.p(ウエルシュ菌)、Camp(カンピロバクター)、C.botu（ボツリヌス菌）、寄ア(アニサキス)、寄シ(シュードテラノーバ)、植物(植物性自然毒)、不(不明)</t>
    </r>
    <rPh sb="69" eb="71">
      <t>ホユウ</t>
    </rPh>
    <phoneticPr fontId="4"/>
  </si>
  <si>
    <t>蒸しじゃがいも(植物)</t>
    <rPh sb="0" eb="1">
      <t>ム</t>
    </rPh>
    <rPh sb="8" eb="10">
      <t>ショクブツ</t>
    </rPh>
    <phoneticPr fontId="4"/>
  </si>
  <si>
    <r>
      <t>飲食店の食事5件(NV3件、Camp1件、EHEC1件)、飲食店の食事（加熱不十分な鶏レバーを含む。）(Camp)、飲食店の食事（加熱不十分な鶏ササミポン酢を含む。）(Camp)、飲食店の食事（加熱不十分な鶏肉料理を含む。）3件(Camp3件)、飲食店の食事（しめさばを含む。）(寄ア)、飲食店の食事（鶏肉料理を含む。）2件(Camp2件)、飲食店の食事（焼き鳥を含む。）(Camp)、飲食店の食事（加熱不十分な鶏肉を含む。）5件(Camp5件)、カレー弁当(C.p)、給食4件(C.p2件、NV2件)、弁当6件(Sta3件</t>
    </r>
    <r>
      <rPr>
        <i/>
        <sz val="10"/>
        <rFont val="ＭＳ 明朝"/>
        <family val="1"/>
        <charset val="128"/>
      </rPr>
      <t>、astA</t>
    </r>
    <r>
      <rPr>
        <sz val="10"/>
        <rFont val="ＭＳ 明朝"/>
        <family val="1"/>
        <charset val="128"/>
      </rPr>
      <t>保有大腸菌1件※、Sal1件、B.c1件）、鶏ササミ串を含む串焼き料理(Camp)</t>
    </r>
    <rPh sb="0" eb="3">
      <t>インショクテン</t>
    </rPh>
    <rPh sb="4" eb="6">
      <t>ショクジ</t>
    </rPh>
    <rPh sb="7" eb="8">
      <t>ケン</t>
    </rPh>
    <rPh sb="12" eb="13">
      <t>ケン</t>
    </rPh>
    <rPh sb="19" eb="20">
      <t>ケン</t>
    </rPh>
    <rPh sb="26" eb="27">
      <t>ケン</t>
    </rPh>
    <rPh sb="113" eb="114">
      <t>ケン</t>
    </rPh>
    <rPh sb="120" eb="121">
      <t>ケン</t>
    </rPh>
    <rPh sb="140" eb="141">
      <t>キ</t>
    </rPh>
    <rPh sb="161" eb="162">
      <t>ケン</t>
    </rPh>
    <rPh sb="168" eb="169">
      <t>ケン</t>
    </rPh>
    <rPh sb="214" eb="215">
      <t>ケン</t>
    </rPh>
    <rPh sb="221" eb="222">
      <t>ケン</t>
    </rPh>
    <rPh sb="238" eb="239">
      <t>ケン</t>
    </rPh>
    <rPh sb="244" eb="245">
      <t>ケン</t>
    </rPh>
    <rPh sb="249" eb="250">
      <t>ケン</t>
    </rPh>
    <rPh sb="255" eb="256">
      <t>ケン</t>
    </rPh>
    <rPh sb="273" eb="274">
      <t>ケン</t>
    </rPh>
    <rPh sb="286" eb="287">
      <t>ケン</t>
    </rPh>
    <rPh sb="289" eb="290">
      <t>トリ</t>
    </rPh>
    <phoneticPr fontId="4"/>
  </si>
  <si>
    <t>刺身等（アジのたたきを含む。）(寄ア及び寄シ)、アジの刺身(寄ア)、炙りしめさば(寄ア)、イワシの刺身(寄ア)、イワシの酢漬け(寄ア)、飲食店の食事(寄ア)、飲食店の食事(胡麻サバ又は炙りしめさば刺しを含む。)(寄ア)、飲食店の食事（しめさば、ブリの刺身を含む。）(寄ア)、海鮮ちらし丼(寄ア)、カツオの刺身(寄ア)、キンメダイの刺身(寄ア)、胡麻サバ(寄ア)、刺身8件(寄ア8件)、刺身（カツオ、カンパチ、アジ、イサキを含む。）(寄ア)、刺身3種盛り（マグロ、スズキ、しめさば）(寄ア)、刺身定食(寄ア)、刺身等(イワシ刺身、イワシみそたたき、イカ塩辛)(寄ア)、刺身盛合せ3件(寄ア3件)、しめさば4件(寄ア4件)、しめさば及びブリの刺身(寄ア)、生食用鮮魚介類(寄ア)、ヒラメ刺身(寄ア)、ブリ冊(寄ア)、マイワシの刺身(寄ア)、飲食店の食事（生食用鮮魚介類を含む。）(寄ア)</t>
    <rPh sb="16" eb="17">
      <t>キ</t>
    </rPh>
    <rPh sb="18" eb="19">
      <t>オヨ</t>
    </rPh>
    <rPh sb="20" eb="21">
      <t>キ</t>
    </rPh>
    <rPh sb="30" eb="31">
      <t>キ</t>
    </rPh>
    <rPh sb="41" eb="42">
      <t>キ</t>
    </rPh>
    <rPh sb="60" eb="61">
      <t>ス</t>
    </rPh>
    <rPh sb="61" eb="62">
      <t>ヅ</t>
    </rPh>
    <rPh sb="75" eb="76">
      <t>キ</t>
    </rPh>
    <rPh sb="106" eb="107">
      <t>キ</t>
    </rPh>
    <rPh sb="133" eb="134">
      <t>キ</t>
    </rPh>
    <rPh sb="144" eb="145">
      <t>キ</t>
    </rPh>
    <rPh sb="155" eb="156">
      <t>キ</t>
    </rPh>
    <rPh sb="168" eb="169">
      <t>キ</t>
    </rPh>
    <rPh sb="172" eb="174">
      <t>ゴマ</t>
    </rPh>
    <rPh sb="177" eb="178">
      <t>キ</t>
    </rPh>
    <rPh sb="184" eb="185">
      <t>ケン</t>
    </rPh>
    <rPh sb="186" eb="187">
      <t>キ</t>
    </rPh>
    <rPh sb="189" eb="190">
      <t>ケン</t>
    </rPh>
    <rPh sb="216" eb="217">
      <t>キ</t>
    </rPh>
    <rPh sb="241" eb="242">
      <t>キ</t>
    </rPh>
    <rPh sb="250" eb="251">
      <t>キ</t>
    </rPh>
    <rPh sb="279" eb="280">
      <t>キ</t>
    </rPh>
    <rPh sb="289" eb="290">
      <t>ケン</t>
    </rPh>
    <rPh sb="291" eb="292">
      <t>キ</t>
    </rPh>
    <rPh sb="294" eb="295">
      <t>ケン</t>
    </rPh>
    <rPh sb="302" eb="303">
      <t>ケン</t>
    </rPh>
    <rPh sb="304" eb="305">
      <t>キ</t>
    </rPh>
    <rPh sb="307" eb="308">
      <t>ケン</t>
    </rPh>
    <rPh sb="322" eb="323">
      <t>キ</t>
    </rPh>
    <rPh sb="334" eb="335">
      <t>キ</t>
    </rPh>
    <rPh sb="344" eb="345">
      <t>キ</t>
    </rPh>
    <rPh sb="352" eb="353">
      <t>キ</t>
    </rPh>
    <rPh sb="364" eb="365">
      <t>キ</t>
    </rPh>
    <rPh sb="388" eb="389">
      <t>キ</t>
    </rPh>
    <phoneticPr fontId="4"/>
  </si>
  <si>
    <t>原因食品別食中毒発生状況</t>
    <phoneticPr fontId="6"/>
  </si>
  <si>
    <t>（貝類及びふぐを除く）
その他</t>
    <rPh sb="1" eb="3">
      <t>カイルイ</t>
    </rPh>
    <rPh sb="3" eb="4">
      <t>オヨ</t>
    </rPh>
    <rPh sb="8" eb="9">
      <t>ノゾ</t>
    </rPh>
    <rPh sb="14" eb="15">
      <t>タ</t>
    </rPh>
    <phoneticPr fontId="3"/>
  </si>
  <si>
    <t>魚介類加工品</t>
    <rPh sb="0" eb="3">
      <t>ギョカイルイ</t>
    </rPh>
    <rPh sb="3" eb="6">
      <t>カコウヒン</t>
    </rPh>
    <phoneticPr fontId="4"/>
  </si>
  <si>
    <t>野菜及びその加工品</t>
    <phoneticPr fontId="4"/>
  </si>
  <si>
    <t>魚介類/その他、
すし類</t>
    <rPh sb="0" eb="3">
      <t>ギョカイルイ</t>
    </rPh>
    <rPh sb="6" eb="7">
      <t>タ</t>
    </rPh>
    <rPh sb="11" eb="12">
      <t>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</si>
</sst>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#,##0_-;[Red]\ #,##0\-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i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8">
    <xf numFmtId="0" fontId="0" fillId="0" borderId="0" xfId="0">
      <alignment vertical="center"/>
    </xf>
    <xf numFmtId="0" fontId="7" fillId="0" borderId="0" xfId="6" applyFont="1" applyAlignment="1">
      <alignment vertical="center"/>
    </xf>
    <xf numFmtId="0" fontId="8" fillId="0" borderId="0" xfId="6" applyFont="1"/>
    <xf numFmtId="0" fontId="8" fillId="0" borderId="0" xfId="6" applyFont="1" applyAlignment="1">
      <alignment horizontal="right"/>
    </xf>
    <xf numFmtId="176" fontId="8" fillId="0" borderId="0" xfId="6" applyNumberFormat="1" applyFont="1" applyAlignment="1">
      <alignment horizontal="right"/>
    </xf>
    <xf numFmtId="0" fontId="9" fillId="0" borderId="0" xfId="6" applyFont="1"/>
    <xf numFmtId="0" fontId="10" fillId="0" borderId="0" xfId="6" applyFont="1" applyAlignment="1">
      <alignment vertical="top"/>
    </xf>
    <xf numFmtId="177" fontId="8" fillId="0" borderId="0" xfId="6" applyNumberFormat="1" applyFont="1" applyAlignment="1">
      <alignment horizontal="right"/>
    </xf>
    <xf numFmtId="0" fontId="8" fillId="0" borderId="0" xfId="6" applyFont="1" applyBorder="1"/>
    <xf numFmtId="0" fontId="8" fillId="0" borderId="3" xfId="6" applyFont="1" applyBorder="1" applyAlignment="1">
      <alignment vertical="center"/>
    </xf>
    <xf numFmtId="0" fontId="8" fillId="0" borderId="5" xfId="6" applyFont="1" applyBorder="1" applyAlignment="1">
      <alignment horizontal="right" vertical="center"/>
    </xf>
    <xf numFmtId="176" fontId="8" fillId="0" borderId="1" xfId="6" applyNumberFormat="1" applyFont="1" applyBorder="1" applyAlignment="1">
      <alignment horizontal="center" vertical="center"/>
    </xf>
    <xf numFmtId="178" fontId="8" fillId="0" borderId="1" xfId="5" applyNumberFormat="1" applyFont="1" applyBorder="1" applyAlignment="1">
      <alignment horizontal="right" vertical="center"/>
    </xf>
    <xf numFmtId="177" fontId="8" fillId="0" borderId="1" xfId="6" applyNumberFormat="1" applyFont="1" applyBorder="1" applyAlignment="1">
      <alignment horizontal="right" vertical="center"/>
    </xf>
    <xf numFmtId="0" fontId="8" fillId="0" borderId="1" xfId="6" applyFont="1" applyBorder="1" applyAlignment="1">
      <alignment horizontal="justify" vertical="center"/>
    </xf>
    <xf numFmtId="0" fontId="8" fillId="0" borderId="1" xfId="6" applyFont="1" applyBorder="1" applyAlignment="1">
      <alignment horizontal="center" vertical="center" textRotation="255"/>
    </xf>
    <xf numFmtId="0" fontId="8" fillId="0" borderId="1" xfId="6" applyFont="1" applyBorder="1" applyAlignment="1">
      <alignment horizontal="justify" vertical="center" wrapText="1"/>
    </xf>
    <xf numFmtId="178" fontId="8" fillId="0" borderId="9" xfId="5" applyNumberFormat="1" applyFont="1" applyFill="1" applyBorder="1" applyAlignment="1">
      <alignment horizontal="right" vertical="center"/>
    </xf>
    <xf numFmtId="177" fontId="8" fillId="0" borderId="10" xfId="6" applyNumberFormat="1" applyFont="1" applyBorder="1" applyAlignment="1">
      <alignment horizontal="right" vertical="center"/>
    </xf>
    <xf numFmtId="0" fontId="8" fillId="0" borderId="9" xfId="6" applyNumberFormat="1" applyFont="1" applyFill="1" applyBorder="1" applyAlignment="1">
      <alignment horizontal="justify" vertical="center" wrapText="1"/>
    </xf>
    <xf numFmtId="0" fontId="7" fillId="0" borderId="0" xfId="6" applyFont="1" applyBorder="1" applyAlignment="1"/>
    <xf numFmtId="177" fontId="8" fillId="0" borderId="11" xfId="6" applyNumberFormat="1" applyFont="1" applyBorder="1" applyAlignment="1">
      <alignment horizontal="right" vertical="center"/>
    </xf>
    <xf numFmtId="0" fontId="8" fillId="0" borderId="1" xfId="6" applyNumberFormat="1" applyFont="1" applyFill="1" applyBorder="1" applyAlignment="1">
      <alignment horizontal="justify" vertical="center" wrapText="1"/>
    </xf>
    <xf numFmtId="178" fontId="8" fillId="0" borderId="1" xfId="5" applyNumberFormat="1" applyFont="1" applyFill="1" applyBorder="1" applyAlignment="1">
      <alignment horizontal="right" vertical="center"/>
    </xf>
    <xf numFmtId="0" fontId="8" fillId="0" borderId="1" xfId="6" applyFont="1" applyFill="1" applyBorder="1" applyAlignment="1">
      <alignment horizontal="justify" vertical="center" wrapText="1"/>
    </xf>
    <xf numFmtId="0" fontId="8" fillId="0" borderId="1" xfId="6" applyFont="1" applyBorder="1" applyAlignment="1">
      <alignment vertical="center" wrapText="1"/>
    </xf>
    <xf numFmtId="0" fontId="8" fillId="0" borderId="0" xfId="6" applyFont="1" applyBorder="1" applyAlignment="1">
      <alignment vertical="center"/>
    </xf>
    <xf numFmtId="0" fontId="8" fillId="0" borderId="0" xfId="6" applyFont="1" applyAlignment="1">
      <alignment vertical="center"/>
    </xf>
    <xf numFmtId="0" fontId="8" fillId="0" borderId="0" xfId="6" applyNumberFormat="1" applyFont="1" applyBorder="1"/>
    <xf numFmtId="0" fontId="12" fillId="0" borderId="1" xfId="6" applyFont="1" applyFill="1" applyBorder="1" applyAlignment="1">
      <alignment horizontal="justify" vertical="center" wrapText="1"/>
    </xf>
    <xf numFmtId="178" fontId="8" fillId="0" borderId="9" xfId="5" applyNumberFormat="1" applyFont="1" applyBorder="1" applyAlignment="1">
      <alignment horizontal="right" vertical="center"/>
    </xf>
    <xf numFmtId="0" fontId="8" fillId="0" borderId="9" xfId="6" applyFont="1" applyBorder="1" applyAlignment="1">
      <alignment horizontal="justify" vertical="center" wrapText="1"/>
    </xf>
    <xf numFmtId="0" fontId="9" fillId="0" borderId="0" xfId="0" applyFont="1" applyAlignment="1"/>
    <xf numFmtId="0" fontId="8" fillId="0" borderId="1" xfId="6" applyFont="1" applyBorder="1" applyAlignment="1">
      <alignment horizontal="distributed" vertical="center" wrapText="1"/>
    </xf>
    <xf numFmtId="0" fontId="8" fillId="0" borderId="1" xfId="6" applyFont="1" applyBorder="1" applyAlignment="1">
      <alignment horizontal="center" vertical="center"/>
    </xf>
    <xf numFmtId="176" fontId="8" fillId="0" borderId="1" xfId="6" applyNumberFormat="1" applyFont="1" applyBorder="1" applyAlignment="1">
      <alignment horizontal="right" vertical="center"/>
    </xf>
    <xf numFmtId="0" fontId="8" fillId="0" borderId="7" xfId="6" applyFont="1" applyBorder="1" applyAlignment="1"/>
    <xf numFmtId="0" fontId="8" fillId="0" borderId="8" xfId="6" applyFont="1" applyBorder="1" applyAlignment="1"/>
    <xf numFmtId="0" fontId="8" fillId="0" borderId="0" xfId="6" applyFont="1" applyAlignment="1">
      <alignment horizontal="left" vertical="center" wrapText="1"/>
    </xf>
    <xf numFmtId="0" fontId="8" fillId="0" borderId="0" xfId="6" applyFont="1" applyAlignment="1">
      <alignment horizontal="left" vertical="center"/>
    </xf>
    <xf numFmtId="0" fontId="8" fillId="0" borderId="1" xfId="6" applyFont="1" applyBorder="1" applyAlignment="1">
      <alignment horizontal="distributed" vertical="center"/>
    </xf>
    <xf numFmtId="0" fontId="8" fillId="0" borderId="7" xfId="6" applyFont="1" applyBorder="1" applyAlignment="1">
      <alignment horizontal="distributed" vertical="center" wrapText="1"/>
    </xf>
    <xf numFmtId="0" fontId="8" fillId="0" borderId="8" xfId="6" applyFont="1" applyBorder="1" applyAlignment="1">
      <alignment horizontal="distributed" vertical="center"/>
    </xf>
    <xf numFmtId="0" fontId="11" fillId="0" borderId="4" xfId="6" applyFont="1" applyFill="1" applyBorder="1" applyAlignment="1">
      <alignment horizontal="left" vertical="top" wrapText="1"/>
    </xf>
    <xf numFmtId="0" fontId="11" fillId="0" borderId="4" xfId="6" applyFont="1" applyFill="1" applyBorder="1" applyAlignment="1">
      <alignment horizontal="left" vertical="top"/>
    </xf>
    <xf numFmtId="0" fontId="8" fillId="0" borderId="1" xfId="6" applyFont="1" applyFill="1" applyBorder="1" applyAlignment="1">
      <alignment horizontal="distributed" vertical="center"/>
    </xf>
    <xf numFmtId="0" fontId="8" fillId="0" borderId="6" xfId="6" applyFont="1" applyFill="1" applyBorder="1" applyAlignment="1">
      <alignment horizontal="distributed" vertical="center"/>
    </xf>
    <xf numFmtId="0" fontId="8" fillId="0" borderId="2" xfId="6" applyFont="1" applyFill="1" applyBorder="1" applyAlignment="1">
      <alignment horizontal="distributed" vertical="center"/>
    </xf>
  </cellXfs>
  <cellStyles count="12">
    <cellStyle name="桁区切り 2" xfId="5" xr:uid="{00000000-0005-0000-0000-000000000000}"/>
    <cellStyle name="標準" xfId="0" builtinId="0"/>
    <cellStyle name="標準 2" xfId="1" xr:uid="{00000000-0005-0000-0000-000002000000}"/>
    <cellStyle name="標準 3" xfId="4" xr:uid="{00000000-0005-0000-0000-000003000000}"/>
    <cellStyle name="標準 3 6" xfId="2" xr:uid="{00000000-0005-0000-0000-000004000000}"/>
    <cellStyle name="標準 3 6 2" xfId="3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  <cellStyle name="標準 8" xfId="10" xr:uid="{00000000-0005-0000-0000-00000A000000}"/>
    <cellStyle name="標準 9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525" y="360045"/>
          <a:ext cx="1760220" cy="4781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showGridLines="0" tabSelected="1" view="pageBreakPreview" topLeftCell="A7" zoomScale="92" zoomScaleNormal="80" zoomScaleSheetLayoutView="92" workbookViewId="0">
      <selection activeCell="Q8" sqref="Q8"/>
    </sheetView>
  </sheetViews>
  <sheetFormatPr defaultColWidth="9" defaultRowHeight="12" x14ac:dyDescent="0.2"/>
  <cols>
    <col min="1" max="1" width="3.6328125" style="2" customWidth="1"/>
    <col min="2" max="2" width="22" style="2" customWidth="1"/>
    <col min="3" max="3" width="5.6328125" style="3" bestFit="1" customWidth="1"/>
    <col min="4" max="4" width="6.453125" style="3" customWidth="1"/>
    <col min="5" max="6" width="6.90625" style="4" customWidth="1"/>
    <col min="7" max="7" width="47.1796875" style="2" customWidth="1"/>
    <col min="8" max="8" width="4.453125" style="2" customWidth="1"/>
    <col min="9" max="9" width="5.54296875" style="2" customWidth="1"/>
    <col min="10" max="11" width="9" style="2"/>
    <col min="12" max="12" width="14.08984375" style="2" bestFit="1" customWidth="1"/>
    <col min="13" max="13" width="5" style="2" customWidth="1"/>
    <col min="14" max="18" width="9" style="2"/>
    <col min="19" max="19" width="3.08984375" style="2" customWidth="1"/>
    <col min="20" max="16384" width="9" style="2"/>
  </cols>
  <sheetData>
    <row r="1" spans="1:17" ht="14" x14ac:dyDescent="0.2">
      <c r="A1" s="1" t="s">
        <v>27</v>
      </c>
      <c r="I1" s="5"/>
    </row>
    <row r="2" spans="1:17" ht="13" x14ac:dyDescent="0.2">
      <c r="A2" s="6"/>
      <c r="E2" s="7"/>
      <c r="F2" s="7"/>
      <c r="G2" s="3" t="s">
        <v>15</v>
      </c>
      <c r="I2" s="8"/>
    </row>
    <row r="3" spans="1:17" ht="17.25" customHeight="1" x14ac:dyDescent="0.2">
      <c r="A3" s="9"/>
      <c r="B3" s="10" t="s">
        <v>0</v>
      </c>
      <c r="C3" s="34" t="s">
        <v>1</v>
      </c>
      <c r="D3" s="34" t="s">
        <v>2</v>
      </c>
      <c r="E3" s="35" t="s">
        <v>3</v>
      </c>
      <c r="F3" s="35"/>
      <c r="G3" s="34" t="s">
        <v>4</v>
      </c>
      <c r="I3" s="8"/>
    </row>
    <row r="4" spans="1:17" ht="21.75" customHeight="1" x14ac:dyDescent="0.2">
      <c r="A4" s="36" t="s">
        <v>5</v>
      </c>
      <c r="B4" s="37"/>
      <c r="C4" s="34"/>
      <c r="D4" s="34"/>
      <c r="E4" s="11" t="s">
        <v>1</v>
      </c>
      <c r="F4" s="11" t="s">
        <v>2</v>
      </c>
      <c r="G4" s="34"/>
      <c r="I4" s="8"/>
    </row>
    <row r="5" spans="1:17" ht="36" customHeight="1" x14ac:dyDescent="0.2">
      <c r="A5" s="34" t="s">
        <v>6</v>
      </c>
      <c r="B5" s="34"/>
      <c r="C5" s="12">
        <f>SUM(C6:C14)</f>
        <v>104</v>
      </c>
      <c r="D5" s="12">
        <f>SUM(D6:D14)</f>
        <v>519</v>
      </c>
      <c r="E5" s="13">
        <v>100</v>
      </c>
      <c r="F5" s="13">
        <v>100</v>
      </c>
      <c r="G5" s="14"/>
      <c r="I5" s="8"/>
    </row>
    <row r="6" spans="1:17" ht="234.65" customHeight="1" x14ac:dyDescent="0.2">
      <c r="A6" s="15" t="s">
        <v>7</v>
      </c>
      <c r="B6" s="33" t="s">
        <v>28</v>
      </c>
      <c r="C6" s="12">
        <v>37</v>
      </c>
      <c r="D6" s="12">
        <v>38</v>
      </c>
      <c r="E6" s="13">
        <f>C6/C$5*100</f>
        <v>35.57692307692308</v>
      </c>
      <c r="F6" s="13">
        <f>D6/D$5*100</f>
        <v>7.3217726396917149</v>
      </c>
      <c r="G6" s="16" t="s">
        <v>26</v>
      </c>
      <c r="I6" s="8"/>
    </row>
    <row r="7" spans="1:17" ht="66.650000000000006" customHeight="1" x14ac:dyDescent="0.2">
      <c r="A7" s="40" t="s">
        <v>8</v>
      </c>
      <c r="B7" s="40"/>
      <c r="C7" s="12">
        <v>10</v>
      </c>
      <c r="D7" s="12">
        <v>10</v>
      </c>
      <c r="E7" s="21">
        <f t="shared" ref="E7" si="0">C7/C$5*100</f>
        <v>9.6153846153846168</v>
      </c>
      <c r="F7" s="21">
        <f t="shared" ref="F7" si="1">D7/D$5*100</f>
        <v>1.9267822736030826</v>
      </c>
      <c r="G7" s="22" t="s">
        <v>19</v>
      </c>
      <c r="I7" s="20"/>
      <c r="J7" s="5"/>
    </row>
    <row r="8" spans="1:17" ht="63" customHeight="1" x14ac:dyDescent="0.2">
      <c r="A8" s="41" t="s">
        <v>31</v>
      </c>
      <c r="B8" s="42"/>
      <c r="C8" s="30">
        <v>2</v>
      </c>
      <c r="D8" s="30">
        <v>2</v>
      </c>
      <c r="E8" s="13">
        <f>C8/C$5*100</f>
        <v>1.9230769230769231</v>
      </c>
      <c r="F8" s="13">
        <f>D8/D$5*100</f>
        <v>0.38535645472061658</v>
      </c>
      <c r="G8" s="31" t="s">
        <v>21</v>
      </c>
      <c r="H8" s="2" t="s">
        <v>9</v>
      </c>
      <c r="I8" s="8"/>
    </row>
    <row r="9" spans="1:17" ht="66.650000000000006" customHeight="1" x14ac:dyDescent="0.2">
      <c r="A9" s="41" t="s">
        <v>29</v>
      </c>
      <c r="B9" s="42"/>
      <c r="C9" s="17">
        <v>1</v>
      </c>
      <c r="D9" s="17">
        <v>1</v>
      </c>
      <c r="E9" s="18">
        <f t="shared" ref="E9:F14" si="2">C9/C$5*100</f>
        <v>0.96153846153846156</v>
      </c>
      <c r="F9" s="18">
        <f t="shared" si="2"/>
        <v>0.19267822736030829</v>
      </c>
      <c r="G9" s="19" t="s">
        <v>18</v>
      </c>
      <c r="I9" s="32"/>
    </row>
    <row r="10" spans="1:17" ht="42.65" customHeight="1" x14ac:dyDescent="0.2">
      <c r="A10" s="45" t="s">
        <v>10</v>
      </c>
      <c r="B10" s="45"/>
      <c r="C10" s="23">
        <v>3</v>
      </c>
      <c r="D10" s="23">
        <v>15</v>
      </c>
      <c r="E10" s="21">
        <f t="shared" si="2"/>
        <v>2.8846153846153846</v>
      </c>
      <c r="F10" s="21">
        <f t="shared" si="2"/>
        <v>2.8901734104046244</v>
      </c>
      <c r="G10" s="24" t="s">
        <v>17</v>
      </c>
      <c r="H10" s="8"/>
      <c r="I10" s="20"/>
    </row>
    <row r="11" spans="1:17" ht="42.65" customHeight="1" x14ac:dyDescent="0.2">
      <c r="A11" s="45" t="s">
        <v>11</v>
      </c>
      <c r="B11" s="45"/>
      <c r="C11" s="23">
        <v>4</v>
      </c>
      <c r="D11" s="23">
        <v>101</v>
      </c>
      <c r="E11" s="21">
        <f t="shared" si="2"/>
        <v>3.8461538461538463</v>
      </c>
      <c r="F11" s="21">
        <f t="shared" si="2"/>
        <v>19.460500963391137</v>
      </c>
      <c r="G11" s="29" t="s">
        <v>22</v>
      </c>
      <c r="H11" s="8"/>
      <c r="I11" s="8"/>
    </row>
    <row r="12" spans="1:17" ht="42.65" customHeight="1" x14ac:dyDescent="0.2">
      <c r="A12" s="46" t="s">
        <v>30</v>
      </c>
      <c r="B12" s="47"/>
      <c r="C12" s="23">
        <v>1</v>
      </c>
      <c r="D12" s="23">
        <v>8</v>
      </c>
      <c r="E12" s="21">
        <f t="shared" si="2"/>
        <v>0.96153846153846156</v>
      </c>
      <c r="F12" s="21">
        <f t="shared" si="2"/>
        <v>1.5414258188824663</v>
      </c>
      <c r="G12" s="24" t="s">
        <v>24</v>
      </c>
      <c r="H12" s="8"/>
      <c r="I12" s="8"/>
    </row>
    <row r="13" spans="1:17" ht="153.65" customHeight="1" x14ac:dyDescent="0.2">
      <c r="A13" s="45" t="s">
        <v>12</v>
      </c>
      <c r="B13" s="45"/>
      <c r="C13" s="23">
        <v>31</v>
      </c>
      <c r="D13" s="23">
        <v>327</v>
      </c>
      <c r="E13" s="21">
        <f t="shared" si="2"/>
        <v>29.807692307692307</v>
      </c>
      <c r="F13" s="21">
        <f t="shared" si="2"/>
        <v>63.005780346820806</v>
      </c>
      <c r="G13" s="25" t="s">
        <v>25</v>
      </c>
      <c r="H13" s="8"/>
      <c r="I13" s="8"/>
    </row>
    <row r="14" spans="1:17" s="27" customFormat="1" ht="35.4" customHeight="1" x14ac:dyDescent="0.2">
      <c r="A14" s="40" t="s">
        <v>13</v>
      </c>
      <c r="B14" s="40"/>
      <c r="C14" s="12">
        <v>15</v>
      </c>
      <c r="D14" s="12">
        <v>17</v>
      </c>
      <c r="E14" s="13">
        <f t="shared" si="2"/>
        <v>14.423076923076922</v>
      </c>
      <c r="F14" s="13">
        <f t="shared" si="2"/>
        <v>3.2755298651252409</v>
      </c>
      <c r="G14" s="22" t="s">
        <v>16</v>
      </c>
      <c r="H14" s="26"/>
      <c r="I14" s="8"/>
      <c r="J14" s="2"/>
      <c r="K14" s="2"/>
      <c r="L14" s="2"/>
      <c r="M14" s="2"/>
      <c r="N14" s="2"/>
      <c r="O14" s="2"/>
      <c r="P14" s="2"/>
      <c r="Q14" s="2"/>
    </row>
    <row r="15" spans="1:17" ht="14.25" customHeight="1" x14ac:dyDescent="0.2">
      <c r="A15" s="43" t="s">
        <v>14</v>
      </c>
      <c r="B15" s="44"/>
      <c r="C15" s="44"/>
      <c r="D15" s="44"/>
      <c r="E15" s="44"/>
      <c r="F15" s="44"/>
      <c r="G15" s="44"/>
      <c r="M15" s="27"/>
      <c r="N15" s="27"/>
      <c r="O15" s="27"/>
      <c r="P15" s="27"/>
      <c r="Q15" s="27"/>
    </row>
    <row r="16" spans="1:17" ht="18" customHeight="1" x14ac:dyDescent="0.2">
      <c r="A16" s="38" t="s">
        <v>23</v>
      </c>
      <c r="B16" s="38"/>
      <c r="C16" s="38"/>
      <c r="D16" s="38"/>
      <c r="E16" s="38"/>
      <c r="F16" s="38"/>
      <c r="G16" s="38"/>
    </row>
    <row r="17" spans="1:15" ht="18" customHeight="1" x14ac:dyDescent="0.2">
      <c r="A17" s="38"/>
      <c r="B17" s="38"/>
      <c r="C17" s="38"/>
      <c r="D17" s="38"/>
      <c r="E17" s="38"/>
      <c r="F17" s="38"/>
      <c r="G17" s="38"/>
    </row>
    <row r="18" spans="1:15" ht="18" customHeight="1" x14ac:dyDescent="0.2">
      <c r="A18" s="38"/>
      <c r="B18" s="38"/>
      <c r="C18" s="38"/>
      <c r="D18" s="38"/>
      <c r="E18" s="38"/>
      <c r="F18" s="38"/>
      <c r="G18" s="38"/>
    </row>
    <row r="19" spans="1:15" ht="18" customHeight="1" x14ac:dyDescent="0.2">
      <c r="A19" s="39" t="s">
        <v>20</v>
      </c>
      <c r="B19" s="39"/>
      <c r="C19" s="39"/>
      <c r="D19" s="39"/>
      <c r="E19" s="39"/>
      <c r="F19" s="39"/>
      <c r="G19" s="39"/>
    </row>
    <row r="20" spans="1:15" x14ac:dyDescent="0.2">
      <c r="H20" s="8"/>
    </row>
    <row r="21" spans="1:15" ht="12" customHeight="1" x14ac:dyDescent="0.2">
      <c r="H21" s="8"/>
      <c r="I21" s="8"/>
      <c r="J21" s="8"/>
      <c r="K21" s="8"/>
      <c r="L21" s="8"/>
    </row>
    <row r="22" spans="1:15" ht="12" customHeight="1" x14ac:dyDescent="0.2">
      <c r="H22" s="8"/>
      <c r="I22" s="8"/>
      <c r="J22" s="8"/>
      <c r="K22" s="8"/>
      <c r="L22" s="8"/>
      <c r="M22" s="8"/>
      <c r="N22" s="8"/>
      <c r="O22" s="8"/>
    </row>
    <row r="23" spans="1:15" ht="12" customHeight="1" x14ac:dyDescent="0.2">
      <c r="H23" s="8"/>
      <c r="I23" s="8"/>
      <c r="J23" s="8"/>
      <c r="K23" s="8"/>
      <c r="L23" s="8"/>
      <c r="M23" s="28"/>
      <c r="N23" s="8"/>
      <c r="O23" s="8"/>
    </row>
    <row r="24" spans="1:15" x14ac:dyDescent="0.2">
      <c r="H24" s="8"/>
      <c r="I24" s="8"/>
      <c r="J24" s="8"/>
      <c r="K24" s="8"/>
      <c r="L24" s="8"/>
      <c r="M24" s="28"/>
      <c r="N24" s="8"/>
      <c r="O24" s="8"/>
    </row>
    <row r="25" spans="1:15" x14ac:dyDescent="0.2">
      <c r="H25" s="8"/>
      <c r="I25" s="8"/>
      <c r="J25" s="8"/>
      <c r="K25" s="8"/>
      <c r="L25" s="8"/>
      <c r="M25" s="28"/>
      <c r="N25" s="8"/>
      <c r="O25" s="8"/>
    </row>
    <row r="26" spans="1:15" x14ac:dyDescent="0.2">
      <c r="H26" s="8"/>
      <c r="I26" s="8"/>
      <c r="J26" s="8"/>
      <c r="K26" s="8"/>
      <c r="L26" s="8"/>
      <c r="M26" s="8"/>
      <c r="N26" s="8"/>
      <c r="O26" s="8"/>
    </row>
    <row r="27" spans="1:15" x14ac:dyDescent="0.2">
      <c r="H27" s="8"/>
      <c r="I27" s="8"/>
      <c r="J27" s="8"/>
      <c r="K27" s="8"/>
      <c r="L27" s="8"/>
      <c r="M27" s="8"/>
      <c r="N27" s="8"/>
      <c r="O27" s="8"/>
    </row>
    <row r="28" spans="1:15" x14ac:dyDescent="0.2">
      <c r="H28" s="8"/>
      <c r="I28" s="8"/>
      <c r="J28" s="8"/>
      <c r="K28" s="8"/>
      <c r="L28" s="8"/>
      <c r="M28" s="8"/>
      <c r="N28" s="8"/>
      <c r="O28" s="8"/>
    </row>
    <row r="29" spans="1:15" x14ac:dyDescent="0.2">
      <c r="E29" s="3"/>
      <c r="F29" s="3"/>
      <c r="I29" s="8"/>
      <c r="J29" s="8"/>
      <c r="K29" s="8"/>
      <c r="L29" s="8"/>
      <c r="M29" s="8"/>
      <c r="N29" s="8"/>
      <c r="O29" s="8"/>
    </row>
    <row r="30" spans="1:15" x14ac:dyDescent="0.2">
      <c r="E30" s="3"/>
      <c r="F30" s="3"/>
      <c r="M30" s="8"/>
      <c r="N30" s="8"/>
      <c r="O30" s="8"/>
    </row>
    <row r="31" spans="1:15" x14ac:dyDescent="0.2">
      <c r="E31" s="3"/>
      <c r="F31" s="3"/>
    </row>
    <row r="32" spans="1:15" x14ac:dyDescent="0.2">
      <c r="E32" s="3"/>
      <c r="F32" s="3"/>
    </row>
  </sheetData>
  <mergeCells count="17">
    <mergeCell ref="A16:G18"/>
    <mergeCell ref="A19:G19"/>
    <mergeCell ref="A7:B7"/>
    <mergeCell ref="A8:B8"/>
    <mergeCell ref="A14:B14"/>
    <mergeCell ref="A15:G15"/>
    <mergeCell ref="A9:B9"/>
    <mergeCell ref="A10:B10"/>
    <mergeCell ref="A11:B11"/>
    <mergeCell ref="A13:B13"/>
    <mergeCell ref="A12:B12"/>
    <mergeCell ref="A5:B5"/>
    <mergeCell ref="C3:C4"/>
    <mergeCell ref="D3:D4"/>
    <mergeCell ref="E3:F3"/>
    <mergeCell ref="G3:G4"/>
    <mergeCell ref="A4:B4"/>
  </mergeCells>
  <phoneticPr fontId="4"/>
  <pageMargins left="1.2204724409448819" right="0.27559055118110237" top="0.98425196850393704" bottom="0.98425196850393704" header="0.51181102362204722" footer="0.51181102362204722"/>
  <pageSetup paperSize="9" scale="79" fitToWidth="0" orientation="portrait" r:id="rId1"/>
  <headerFooter alignWithMargins="0"/>
  <colBreaks count="1" manualBreakCount="1">
    <brk id="7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原因食品別 </vt:lpstr>
      <vt:lpstr>'原因食品別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尾曲　礼子</cp:lastModifiedBy>
  <cp:lastPrinted>2023-03-22T01:50:43Z</cp:lastPrinted>
  <dcterms:created xsi:type="dcterms:W3CDTF">2019-01-29T10:53:50Z</dcterms:created>
  <dcterms:modified xsi:type="dcterms:W3CDTF">2024-03-22T00:45:25Z</dcterms:modified>
</cp:coreProperties>
</file>