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6006620\Desktop\"/>
    </mc:Choice>
  </mc:AlternateContent>
  <xr:revisionPtr revIDLastSave="0" documentId="13_ncr:1_{9CBC16ED-52F3-4F4E-A27D-EDF4A1C72478}" xr6:coauthVersionLast="36" xr6:coauthVersionMax="36" xr10:uidLastSave="{00000000-0000-0000-0000-000000000000}"/>
  <bookViews>
    <workbookView xWindow="0" yWindow="0" windowWidth="19200" windowHeight="7800" xr2:uid="{762C2BE4-6089-4F92-A31A-AF975754CD68}"/>
  </bookViews>
  <sheets>
    <sheet name="原因食品 " sheetId="1" r:id="rId1"/>
  </sheets>
  <definedNames>
    <definedName name="_xlnm.Print_Area" localSheetId="0">'原因食品 '!$A$1:$G$15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1" l="1"/>
  <c r="F13" i="1" s="1"/>
  <c r="C5" i="1"/>
  <c r="E12" i="1" s="1"/>
  <c r="E9" i="1" l="1"/>
  <c r="E13" i="1"/>
  <c r="F9" i="1"/>
  <c r="E6" i="1"/>
  <c r="E10" i="1"/>
  <c r="F6" i="1"/>
  <c r="F10" i="1"/>
  <c r="F12" i="1"/>
  <c r="E11" i="1"/>
  <c r="F8" i="1"/>
  <c r="E7" i="1"/>
  <c r="F7" i="1"/>
  <c r="F11" i="1"/>
  <c r="E8" i="1"/>
</calcChain>
</file>

<file path=xl/sharedStrings.xml><?xml version="1.0" encoding="utf-8"?>
<sst xmlns="http://schemas.openxmlformats.org/spreadsheetml/2006/main" count="30" uniqueCount="28">
  <si>
    <t xml:space="preserve"> 発生状況</t>
    <rPh sb="1" eb="3">
      <t>ハッセイ</t>
    </rPh>
    <rPh sb="3" eb="5">
      <t>ジョウキョウ</t>
    </rPh>
    <phoneticPr fontId="3"/>
  </si>
  <si>
    <t>件数</t>
    <rPh sb="0" eb="2">
      <t>ケンスウ</t>
    </rPh>
    <phoneticPr fontId="3"/>
  </si>
  <si>
    <t>患者数</t>
    <rPh sb="0" eb="3">
      <t>カンジャスウ</t>
    </rPh>
    <phoneticPr fontId="3"/>
  </si>
  <si>
    <t>構成比(％)</t>
    <rPh sb="0" eb="2">
      <t>コウセイ</t>
    </rPh>
    <rPh sb="2" eb="3">
      <t>ヒ</t>
    </rPh>
    <phoneticPr fontId="3"/>
  </si>
  <si>
    <t>備      考</t>
    <rPh sb="0" eb="8">
      <t>ビコウ</t>
    </rPh>
    <phoneticPr fontId="3"/>
  </si>
  <si>
    <t>原因食品</t>
    <rPh sb="0" eb="4">
      <t>ゲンインショクヒン</t>
    </rPh>
    <phoneticPr fontId="3"/>
  </si>
  <si>
    <t>合　  計</t>
    <rPh sb="0" eb="1">
      <t>ゴウ</t>
    </rPh>
    <rPh sb="4" eb="5">
      <t>ケイ</t>
    </rPh>
    <phoneticPr fontId="3"/>
  </si>
  <si>
    <t>魚介類</t>
    <rPh sb="0" eb="3">
      <t>ギョカイルイ</t>
    </rPh>
    <phoneticPr fontId="1"/>
  </si>
  <si>
    <t>その他</t>
    <rPh sb="2" eb="3">
      <t>タ</t>
    </rPh>
    <phoneticPr fontId="1"/>
  </si>
  <si>
    <t>アジの刺身(寄ア)、イワシのたたき(寄ア)、イワシの刺身(寄ア)、お造り盛合せ(しめさば、タイ、カンパチ、マグロを含む。)(寄ア)、コース料理の冷前菜(寄ア)、サンマの刺身(寄ア)、サンマの梅味噌焼き(化学)、しめさば7件(寄ア7件)、しめさば(自家製)2件(寄ア2件)、しめさばを含む鮮魚介類(寄ア)、飲食店の食事(生食用鮮魚介類を含む。)2件(寄ア2件)、海鮮丼(寄ア)、刺身(寄ア)、刺身(しめさば、イカ等)(寄ア)、刺身5点盛り(寄ア)、刺身類(しめさばを含む。)(寄ア)、寿司種・刺身(NV)、生食用切身(イワシ、アジ)(寄ア)、生食用鮮魚介類(イワシの刺身)(寄ア)、生食用鮮魚介類を含む食事(寄ア)、生鮮魚介類(寄ア)、天然ブリ(刺身用)(寄ア)、白身3種盛り(キンメダイ、タイ、ヒラメ)(寄ア)、コース料理(鮮魚介類を含む。)(寄ア)、飲食店の食事(サバのカルパッチョを含む。)(寄ア)</t>
    <rPh sb="110" eb="111">
      <t>ケン</t>
    </rPh>
    <rPh sb="115" eb="116">
      <t>ケン</t>
    </rPh>
    <rPh sb="128" eb="129">
      <t>ケン</t>
    </rPh>
    <rPh sb="133" eb="134">
      <t>ケン</t>
    </rPh>
    <rPh sb="172" eb="173">
      <t>ケン</t>
    </rPh>
    <rPh sb="177" eb="178">
      <t>ケン</t>
    </rPh>
    <phoneticPr fontId="3"/>
  </si>
  <si>
    <t>魚介類／その他
、すし類</t>
    <rPh sb="0" eb="3">
      <t>ギョカイルイ</t>
    </rPh>
    <rPh sb="6" eb="7">
      <t>タ</t>
    </rPh>
    <rPh sb="11" eb="12">
      <t>ルイ</t>
    </rPh>
    <phoneticPr fontId="3"/>
  </si>
  <si>
    <t>アジ・イワシを含む寿司(寄ア)、飲食店の食事(刺身、寿司を含む。)(寄ア)、刺身・寿司(寄ア)</t>
  </si>
  <si>
    <t>すし類</t>
    <rPh sb="2" eb="3">
      <t>ルイ</t>
    </rPh>
    <phoneticPr fontId="3"/>
  </si>
  <si>
    <t>ちらし寿司(鮮魚介類を含む。)(寄ア)、にぎり寿司(ホウボウ、サワラ、マダイ)(寄ア)、会食料理(寿司を含む。)(NV)、寿司3件(寄ア2件、NV1件)、寿司(イワシを含む。)(寄ア)、寿司ランチコース(鮮魚介類を含む。)(寄ア)</t>
    <rPh sb="16" eb="17">
      <t>キ</t>
    </rPh>
    <rPh sb="61" eb="63">
      <t>スシ</t>
    </rPh>
    <rPh sb="64" eb="65">
      <t>ケン</t>
    </rPh>
    <rPh sb="69" eb="70">
      <t>ケン</t>
    </rPh>
    <rPh sb="74" eb="75">
      <t>ケン</t>
    </rPh>
    <phoneticPr fontId="3"/>
  </si>
  <si>
    <t>　</t>
    <phoneticPr fontId="1"/>
  </si>
  <si>
    <t>肉類及びその加工品</t>
    <rPh sb="0" eb="2">
      <t>ニクルイ</t>
    </rPh>
    <rPh sb="2" eb="3">
      <t>オヨ</t>
    </rPh>
    <rPh sb="6" eb="9">
      <t>カコウヒン</t>
    </rPh>
    <phoneticPr fontId="3"/>
  </si>
  <si>
    <t>飲食店の食事(EHEC)、加熱不十分な鶏肉料理(Camp)、鶏刺し(Camp)、焼き鳥(Camp)、未加熱及び加熱不十分な鶏肉料理(Camp)</t>
  </si>
  <si>
    <t>菓子類</t>
    <rPh sb="0" eb="3">
      <t>カシルイ</t>
    </rPh>
    <phoneticPr fontId="3"/>
  </si>
  <si>
    <t>豆大福(NV)</t>
    <rPh sb="0" eb="1">
      <t>マメ</t>
    </rPh>
    <rPh sb="1" eb="3">
      <t>ダイフク</t>
    </rPh>
    <phoneticPr fontId="3"/>
  </si>
  <si>
    <t>複合調理食品</t>
    <rPh sb="0" eb="2">
      <t>フクゴウ</t>
    </rPh>
    <rPh sb="2" eb="4">
      <t>チョウリ</t>
    </rPh>
    <rPh sb="4" eb="6">
      <t>ショクヒン</t>
    </rPh>
    <phoneticPr fontId="3"/>
  </si>
  <si>
    <t>飲食店の食事(Camp)、鰻ちらしと豚しゃぶ弁当(NV)、牛ハラミ丼(EHEC)、厚揚げ野菜のあんかけ煮(C.p)、生又は生に近い状態の鶏肉料理を含む食事(Camp/Sal)、弁当(Sta)</t>
  </si>
  <si>
    <t>その他</t>
    <rPh sb="0" eb="3">
      <t>ソノタ</t>
    </rPh>
    <phoneticPr fontId="3"/>
  </si>
  <si>
    <t>飲食店の食事12件(Camp6件,B.c1件,NV3件,Sta2件)、飲食店の食事(加熱不十分な鶏肉を含む。)2件(Camp2件)、飲食店の食事(加熱不十分な焼き鳥を含む。)(Camp)、飲食店の食事(鶏の低温調理品を含む。)(Camp)、飲食店の食事(鶏刺しを含む。)(Camp)、飲食店の食事(推定)(Camp)、会食料理(鶏料理を含む。)(Camp)、会食料理(焼き鳥を含む。)(Camp)、給食2件(C.p2件)、漂白剤入りの酒類等(化学)、弁当(C.p)、飲食店の飲料(化学)</t>
    <rPh sb="8" eb="9">
      <t>ケン</t>
    </rPh>
    <rPh sb="15" eb="16">
      <t>ケン</t>
    </rPh>
    <rPh sb="21" eb="22">
      <t>ケン</t>
    </rPh>
    <rPh sb="26" eb="27">
      <t>ケン</t>
    </rPh>
    <rPh sb="32" eb="33">
      <t>ケン</t>
    </rPh>
    <rPh sb="56" eb="57">
      <t>ケン</t>
    </rPh>
    <rPh sb="63" eb="64">
      <t>ケン</t>
    </rPh>
    <rPh sb="160" eb="161">
      <t>ショク</t>
    </rPh>
    <rPh sb="179" eb="181">
      <t>カイショク</t>
    </rPh>
    <rPh sb="199" eb="201">
      <t>キュウショク</t>
    </rPh>
    <rPh sb="202" eb="203">
      <t>ケン</t>
    </rPh>
    <rPh sb="208" eb="209">
      <t>ケン</t>
    </rPh>
    <rPh sb="221" eb="223">
      <t>カガク</t>
    </rPh>
    <rPh sb="225" eb="227">
      <t>ベントウ</t>
    </rPh>
    <rPh sb="233" eb="235">
      <t>インショク</t>
    </rPh>
    <rPh sb="235" eb="236">
      <t>テン</t>
    </rPh>
    <rPh sb="237" eb="239">
      <t>インリョウ</t>
    </rPh>
    <phoneticPr fontId="3"/>
  </si>
  <si>
    <t>不明</t>
    <rPh sb="0" eb="1">
      <t>フ</t>
    </rPh>
    <rPh sb="1" eb="2">
      <t>メイ</t>
    </rPh>
    <phoneticPr fontId="3"/>
  </si>
  <si>
    <t>不2件(寄ア2件)</t>
    <rPh sb="0" eb="1">
      <t>フ</t>
    </rPh>
    <rPh sb="2" eb="3">
      <t>ケン</t>
    </rPh>
    <rPh sb="4" eb="5">
      <t>ヨ</t>
    </rPh>
    <rPh sb="7" eb="8">
      <t>ケン</t>
    </rPh>
    <phoneticPr fontId="3"/>
  </si>
  <si>
    <t>(注) 構成比は末尾を四捨五入しているため、合計が100.0%とならない場合がある。</t>
    <rPh sb="1" eb="2">
      <t>チュウ</t>
    </rPh>
    <rPh sb="4" eb="7">
      <t>コウセイヒ</t>
    </rPh>
    <rPh sb="8" eb="10">
      <t>マツビ</t>
    </rPh>
    <rPh sb="11" eb="15">
      <t>シシャゴニュウ</t>
    </rPh>
    <rPh sb="22" eb="24">
      <t>ゴウケイ</t>
    </rPh>
    <rPh sb="36" eb="38">
      <t>バアイ</t>
    </rPh>
    <phoneticPr fontId="3"/>
  </si>
  <si>
    <t>(注) NV(ノロウイルス)､Sal(サルモネラ)、B.c(セレウス菌)、Sta(黄色ブドウ球菌)、EHEC(腸管出血性大腸菌)、C.p(ウエルシュ菌)、Camp(カンピロバクター)、寄ア(アニサキス)、化学(化学物質)、不(不明)</t>
  </si>
  <si>
    <t>原因食品別食中毒発生状況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</si>
</sst>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_ "/>
    <numFmt numFmtId="177" formatCode="0.0_);[Red]\(0.0\)"/>
    <numFmt numFmtId="178" formatCode="#,##0_-;[Red]\ #,##0\-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0"/>
      <name val="ＭＳ 明朝"/>
      <family val="1"/>
      <charset val="128"/>
    </font>
    <font>
      <b/>
      <sz val="11"/>
      <name val="ＭＳ ゴシック"/>
      <family val="3"/>
      <charset val="128"/>
    </font>
    <font>
      <sz val="10"/>
      <color theme="1"/>
      <name val="ＭＳ 明朝"/>
      <family val="1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0" applyFont="1" applyAlignment="1">
      <alignment vertical="center"/>
    </xf>
    <xf numFmtId="0" fontId="5" fillId="0" borderId="0" xfId="0" applyFont="1"/>
    <xf numFmtId="0" fontId="5" fillId="0" borderId="0" xfId="0" applyFont="1" applyAlignment="1">
      <alignment horizontal="right"/>
    </xf>
    <xf numFmtId="176" fontId="5" fillId="0" borderId="0" xfId="0" applyNumberFormat="1" applyFont="1" applyAlignment="1">
      <alignment horizontal="right"/>
    </xf>
    <xf numFmtId="0" fontId="6" fillId="0" borderId="0" xfId="0" applyFont="1" applyAlignment="1">
      <alignment vertical="top"/>
    </xf>
    <xf numFmtId="177" fontId="5" fillId="0" borderId="0" xfId="0" applyNumberFormat="1" applyFont="1" applyAlignment="1">
      <alignment horizontal="right"/>
    </xf>
    <xf numFmtId="0" fontId="5" fillId="0" borderId="1" xfId="0" applyFont="1" applyBorder="1" applyAlignment="1">
      <alignment vertical="center"/>
    </xf>
    <xf numFmtId="0" fontId="5" fillId="0" borderId="2" xfId="0" applyFont="1" applyBorder="1" applyAlignment="1">
      <alignment horizontal="right" vertical="center"/>
    </xf>
    <xf numFmtId="176" fontId="5" fillId="0" borderId="3" xfId="0" applyNumberFormat="1" applyFont="1" applyBorder="1" applyAlignment="1">
      <alignment horizontal="center" vertical="center"/>
    </xf>
    <xf numFmtId="178" fontId="5" fillId="0" borderId="3" xfId="1" applyNumberFormat="1" applyFont="1" applyBorder="1" applyAlignment="1">
      <alignment horizontal="right" vertical="center"/>
    </xf>
    <xf numFmtId="177" fontId="5" fillId="0" borderId="3" xfId="0" applyNumberFormat="1" applyFont="1" applyBorder="1" applyAlignment="1">
      <alignment horizontal="right" vertical="center"/>
    </xf>
    <xf numFmtId="0" fontId="5" fillId="0" borderId="3" xfId="0" applyFont="1" applyBorder="1" applyAlignment="1">
      <alignment horizontal="justify" vertical="center"/>
    </xf>
    <xf numFmtId="0" fontId="5" fillId="0" borderId="3" xfId="0" applyFont="1" applyBorder="1" applyAlignment="1">
      <alignment horizontal="center" vertical="center" textRotation="255"/>
    </xf>
    <xf numFmtId="0" fontId="5" fillId="0" borderId="3" xfId="0" applyFont="1" applyBorder="1" applyAlignment="1">
      <alignment horizontal="distributed" vertical="center"/>
    </xf>
    <xf numFmtId="0" fontId="5" fillId="0" borderId="3" xfId="0" applyFont="1" applyBorder="1" applyAlignment="1">
      <alignment horizontal="justify" vertical="center" wrapText="1"/>
    </xf>
    <xf numFmtId="178" fontId="5" fillId="0" borderId="6" xfId="1" applyNumberFormat="1" applyFont="1" applyFill="1" applyBorder="1" applyAlignment="1">
      <alignment horizontal="right" vertical="center"/>
    </xf>
    <xf numFmtId="177" fontId="5" fillId="0" borderId="7" xfId="0" applyNumberFormat="1" applyFont="1" applyBorder="1" applyAlignment="1">
      <alignment horizontal="right" vertical="center"/>
    </xf>
    <xf numFmtId="0" fontId="5" fillId="0" borderId="6" xfId="0" applyNumberFormat="1" applyFont="1" applyFill="1" applyBorder="1" applyAlignment="1">
      <alignment horizontal="justify" vertical="center" wrapText="1"/>
    </xf>
    <xf numFmtId="177" fontId="5" fillId="0" borderId="8" xfId="0" applyNumberFormat="1" applyFont="1" applyBorder="1" applyAlignment="1">
      <alignment horizontal="right" vertical="center"/>
    </xf>
    <xf numFmtId="0" fontId="5" fillId="0" borderId="3" xfId="0" applyNumberFormat="1" applyFont="1" applyFill="1" applyBorder="1" applyAlignment="1">
      <alignment horizontal="justify" vertical="center" wrapText="1"/>
    </xf>
    <xf numFmtId="178" fontId="5" fillId="0" borderId="3" xfId="1" applyNumberFormat="1" applyFont="1" applyFill="1" applyBorder="1" applyAlignment="1">
      <alignment horizontal="right" vertical="center"/>
    </xf>
    <xf numFmtId="0" fontId="5" fillId="0" borderId="3" xfId="0" applyFont="1" applyFill="1" applyBorder="1" applyAlignment="1">
      <alignment horizontal="justify" vertical="center" wrapText="1"/>
    </xf>
    <xf numFmtId="0" fontId="5" fillId="0" borderId="3" xfId="0" applyFont="1" applyBorder="1" applyAlignment="1">
      <alignment vertical="center" wrapText="1"/>
    </xf>
    <xf numFmtId="0" fontId="5" fillId="0" borderId="0" xfId="0" applyFont="1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horizontal="right" vertical="center" wrapText="1"/>
    </xf>
    <xf numFmtId="0" fontId="5" fillId="0" borderId="3" xfId="0" applyFont="1" applyBorder="1" applyAlignment="1">
      <alignment horizontal="distributed" vertical="center"/>
    </xf>
    <xf numFmtId="0" fontId="7" fillId="0" borderId="9" xfId="0" applyFont="1" applyFill="1" applyBorder="1" applyAlignment="1">
      <alignment horizontal="left" vertical="top" wrapText="1"/>
    </xf>
    <xf numFmtId="0" fontId="7" fillId="0" borderId="9" xfId="0" applyFont="1" applyFill="1" applyBorder="1" applyAlignment="1">
      <alignment horizontal="left" vertical="top"/>
    </xf>
    <xf numFmtId="0" fontId="5" fillId="0" borderId="0" xfId="0" applyFont="1" applyAlignment="1">
      <alignment vertical="center" wrapText="1"/>
    </xf>
    <xf numFmtId="0" fontId="8" fillId="0" borderId="0" xfId="0" applyFont="1" applyAlignment="1">
      <alignment vertical="center"/>
    </xf>
    <xf numFmtId="0" fontId="5" fillId="0" borderId="4" xfId="0" applyFont="1" applyBorder="1" applyAlignment="1">
      <alignment horizontal="distributed" vertical="center" wrapText="1"/>
    </xf>
    <xf numFmtId="0" fontId="5" fillId="0" borderId="5" xfId="0" applyFont="1" applyBorder="1" applyAlignment="1">
      <alignment horizontal="distributed" vertical="center"/>
    </xf>
    <xf numFmtId="0" fontId="5" fillId="0" borderId="3" xfId="0" applyFont="1" applyFill="1" applyBorder="1" applyAlignment="1">
      <alignment horizontal="distributed" vertical="center"/>
    </xf>
    <xf numFmtId="0" fontId="5" fillId="0" borderId="3" xfId="0" applyFont="1" applyBorder="1" applyAlignment="1">
      <alignment horizontal="center" vertical="center"/>
    </xf>
    <xf numFmtId="176" fontId="5" fillId="0" borderId="3" xfId="0" applyNumberFormat="1" applyFont="1" applyBorder="1" applyAlignment="1">
      <alignment horizontal="right" vertical="center"/>
    </xf>
    <xf numFmtId="0" fontId="5" fillId="0" borderId="4" xfId="0" applyFont="1" applyBorder="1" applyAlignment="1"/>
    <xf numFmtId="0" fontId="5" fillId="0" borderId="5" xfId="0" applyFont="1" applyBorder="1" applyAlignment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
<Relationships xmlns="http://schemas.openxmlformats.org/package/2006/relationships">
<Relationship Id="rId3" Type="http://schemas.openxmlformats.org/officeDocument/2006/relationships/styles" Target="styles.xml"/>
<Relationship Id="rId2" Type="http://schemas.openxmlformats.org/officeDocument/2006/relationships/theme" Target="theme/theme1.xml"/>
<Relationship Id="rId1" Type="http://schemas.openxmlformats.org/officeDocument/2006/relationships/worksheet" Target="worksheets/sheet1.xml"/>
<Relationship Id="rId5" Type="http://schemas.openxmlformats.org/officeDocument/2006/relationships/calcChain" Target="calcChain.xml"/>
<Relationship Id="rId4" Type="http://schemas.openxmlformats.org/officeDocument/2006/relationships/sharedStrings" Target="sharedStrings.xml"/>
</Relationships>
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9525</xdr:rowOff>
    </xdr:from>
    <xdr:to>
      <xdr:col>2</xdr:col>
      <xdr:colOff>9525</xdr:colOff>
      <xdr:row>4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FF1C2622-C056-46A1-993A-177673A56983}"/>
            </a:ext>
          </a:extLst>
        </xdr:cNvPr>
        <xdr:cNvSpPr>
          <a:spLocks noChangeShapeType="1"/>
        </xdr:cNvSpPr>
      </xdr:nvSpPr>
      <xdr:spPr bwMode="auto">
        <a:xfrm>
          <a:off x="6350" y="349250"/>
          <a:ext cx="1790700" cy="4889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

<Relationships xmlns="http://schemas.openxmlformats.org/package/2006/relationships">
<Relationship Id="rId2" Type="http://schemas.openxmlformats.org/officeDocument/2006/relationships/drawing" Target="../drawings/drawing1.xml"/>
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26CD93-1709-4903-8E04-C298AA87C540}">
  <sheetPr>
    <pageSetUpPr fitToPage="1"/>
  </sheetPr>
  <dimension ref="A1:G31"/>
  <sheetViews>
    <sheetView tabSelected="1" view="pageBreakPreview" zoomScale="90" zoomScaleNormal="80" zoomScaleSheetLayoutView="90" workbookViewId="0">
      <selection activeCell="J8" sqref="J8"/>
    </sheetView>
  </sheetViews>
  <sheetFormatPr defaultColWidth="9" defaultRowHeight="12" x14ac:dyDescent="0.2"/>
  <cols>
    <col min="1" max="1" width="3.6328125" style="2" customWidth="1"/>
    <col min="2" max="2" width="22" style="2" customWidth="1"/>
    <col min="3" max="3" width="5.6328125" style="3" bestFit="1" customWidth="1"/>
    <col min="4" max="4" width="6.453125" style="3" customWidth="1"/>
    <col min="5" max="5" width="7.1796875" style="4" customWidth="1"/>
    <col min="6" max="6" width="6.90625" style="4" customWidth="1"/>
    <col min="7" max="7" width="48" style="2" customWidth="1"/>
    <col min="8" max="16384" width="9" style="2"/>
  </cols>
  <sheetData>
    <row r="1" spans="1:7" ht="14" x14ac:dyDescent="0.2">
      <c r="A1" s="1" t="s">
        <v>
27</v>
      </c>
    </row>
    <row r="2" spans="1:7" ht="13" x14ac:dyDescent="0.2">
      <c r="A2" s="5"/>
      <c r="E2" s="6"/>
      <c r="F2" s="6"/>
      <c r="G2" s="3"/>
    </row>
    <row r="3" spans="1:7" ht="17.25" customHeight="1" x14ac:dyDescent="0.2">
      <c r="A3" s="7"/>
      <c r="B3" s="8" t="s">
        <v>
0</v>
      </c>
      <c r="C3" s="35" t="s">
        <v>
1</v>
      </c>
      <c r="D3" s="35" t="s">
        <v>
2</v>
      </c>
      <c r="E3" s="36" t="s">
        <v>
3</v>
      </c>
      <c r="F3" s="36"/>
      <c r="G3" s="35" t="s">
        <v>
4</v>
      </c>
    </row>
    <row r="4" spans="1:7" ht="21.75" customHeight="1" x14ac:dyDescent="0.2">
      <c r="A4" s="37" t="s">
        <v>
5</v>
      </c>
      <c r="B4" s="38"/>
      <c r="C4" s="35"/>
      <c r="D4" s="35"/>
      <c r="E4" s="9" t="s">
        <v>
1</v>
      </c>
      <c r="F4" s="9" t="s">
        <v>
2</v>
      </c>
      <c r="G4" s="35"/>
    </row>
    <row r="5" spans="1:7" ht="36" customHeight="1" x14ac:dyDescent="0.2">
      <c r="A5" s="35" t="s">
        <v>
6</v>
      </c>
      <c r="B5" s="35"/>
      <c r="C5" s="10">
        <f>
SUM(C6:C13)</f>
        <v>
83</v>
      </c>
      <c r="D5" s="10">
        <f>
SUM(D6:D13)</f>
        <v>
610</v>
      </c>
      <c r="E5" s="11">
        <v>
100</v>
      </c>
      <c r="F5" s="11">
        <v>
100</v>
      </c>
      <c r="G5" s="12"/>
    </row>
    <row r="6" spans="1:7" ht="205.15" customHeight="1" x14ac:dyDescent="0.2">
      <c r="A6" s="13" t="s">
        <v>
7</v>
      </c>
      <c r="B6" s="14" t="s">
        <v>
8</v>
      </c>
      <c r="C6" s="10">
        <v>
33</v>
      </c>
      <c r="D6" s="10">
        <v>
60</v>
      </c>
      <c r="E6" s="11">
        <f>
C6/C$5*100</f>
        <v>
39.75903614457831</v>
      </c>
      <c r="F6" s="11">
        <f>
D6/D$5*100</f>
        <v>
9.8360655737704921</v>
      </c>
      <c r="G6" s="15" t="s">
        <v>
9</v>
      </c>
    </row>
    <row r="7" spans="1:7" ht="60" customHeight="1" x14ac:dyDescent="0.2">
      <c r="A7" s="32" t="s">
        <v>
10</v>
      </c>
      <c r="B7" s="33"/>
      <c r="C7" s="16">
        <v>
3</v>
      </c>
      <c r="D7" s="16">
        <v>
3</v>
      </c>
      <c r="E7" s="17">
        <f t="shared" ref="E7:F13" si="0">
C7/C$5*100</f>
        <v>
3.6144578313253009</v>
      </c>
      <c r="F7" s="17">
        <f t="shared" si="0"/>
        <v>
0.49180327868852464</v>
      </c>
      <c r="G7" s="18" t="s">
        <v>
11</v>
      </c>
    </row>
    <row r="8" spans="1:7" ht="90" customHeight="1" x14ac:dyDescent="0.2">
      <c r="A8" s="27" t="s">
        <v>
12</v>
      </c>
      <c r="B8" s="27"/>
      <c r="C8" s="10">
        <v>
8</v>
      </c>
      <c r="D8" s="10">
        <v>
138</v>
      </c>
      <c r="E8" s="19">
        <f t="shared" si="0"/>
        <v>
9.6385542168674707</v>
      </c>
      <c r="F8" s="19">
        <f t="shared" si="0"/>
        <v>
22.622950819672131</v>
      </c>
      <c r="G8" s="20" t="s">
        <v>
13</v>
      </c>
    </row>
    <row r="9" spans="1:7" ht="70.150000000000006" customHeight="1" x14ac:dyDescent="0.2">
      <c r="A9" s="34" t="s">
        <v>
15</v>
      </c>
      <c r="B9" s="34"/>
      <c r="C9" s="21">
        <v>
5</v>
      </c>
      <c r="D9" s="21">
        <v>
18</v>
      </c>
      <c r="E9" s="19">
        <f t="shared" si="0"/>
        <v>
6.024096385542169</v>
      </c>
      <c r="F9" s="19">
        <f t="shared" si="0"/>
        <v>
2.9508196721311477</v>
      </c>
      <c r="G9" s="22" t="s">
        <v>
16</v>
      </c>
    </row>
    <row r="10" spans="1:7" ht="34.9" customHeight="1" x14ac:dyDescent="0.2">
      <c r="A10" s="34" t="s">
        <v>
17</v>
      </c>
      <c r="B10" s="34"/>
      <c r="C10" s="21">
        <v>
1</v>
      </c>
      <c r="D10" s="21">
        <v>
6</v>
      </c>
      <c r="E10" s="19">
        <f t="shared" si="0"/>
        <v>
1.2048192771084338</v>
      </c>
      <c r="F10" s="19">
        <f t="shared" si="0"/>
        <v>
0.98360655737704927</v>
      </c>
      <c r="G10" s="22" t="s">
        <v>
18</v>
      </c>
    </row>
    <row r="11" spans="1:7" ht="90" customHeight="1" x14ac:dyDescent="0.2">
      <c r="A11" s="34" t="s">
        <v>
19</v>
      </c>
      <c r="B11" s="34"/>
      <c r="C11" s="21">
        <v>
6</v>
      </c>
      <c r="D11" s="21">
        <v>
97</v>
      </c>
      <c r="E11" s="19">
        <f t="shared" si="0"/>
        <v>
7.2289156626506017</v>
      </c>
      <c r="F11" s="19">
        <f t="shared" si="0"/>
        <v>
15.901639344262295</v>
      </c>
      <c r="G11" s="22" t="s">
        <v>
20</v>
      </c>
    </row>
    <row r="12" spans="1:7" ht="139.9" customHeight="1" x14ac:dyDescent="0.2">
      <c r="A12" s="34" t="s">
        <v>
21</v>
      </c>
      <c r="B12" s="34"/>
      <c r="C12" s="21">
        <v>
25</v>
      </c>
      <c r="D12" s="21">
        <v>
286</v>
      </c>
      <c r="E12" s="19">
        <f t="shared" si="0"/>
        <v>
30.120481927710845</v>
      </c>
      <c r="F12" s="19">
        <f t="shared" si="0"/>
        <v>
46.885245901639344</v>
      </c>
      <c r="G12" s="23" t="s">
        <v>
22</v>
      </c>
    </row>
    <row r="13" spans="1:7" ht="34.9" customHeight="1" x14ac:dyDescent="0.2">
      <c r="A13" s="27" t="s">
        <v>
23</v>
      </c>
      <c r="B13" s="27"/>
      <c r="C13" s="10">
        <v>
2</v>
      </c>
      <c r="D13" s="10">
        <v>
2</v>
      </c>
      <c r="E13" s="11">
        <f t="shared" si="0"/>
        <v>
2.4096385542168677</v>
      </c>
      <c r="F13" s="11">
        <f t="shared" si="0"/>
        <v>
0.32786885245901637</v>
      </c>
      <c r="G13" s="20" t="s">
        <v>
24</v>
      </c>
    </row>
    <row r="14" spans="1:7" x14ac:dyDescent="0.2">
      <c r="A14" s="28" t="s">
        <v>
25</v>
      </c>
      <c r="B14" s="29"/>
      <c r="C14" s="29"/>
      <c r="D14" s="29"/>
      <c r="E14" s="29"/>
      <c r="F14" s="29"/>
      <c r="G14" s="29"/>
    </row>
    <row r="15" spans="1:7" s="24" customFormat="1" ht="50.5" customHeight="1" x14ac:dyDescent="0.2">
      <c r="A15" s="30" t="s">
        <v>
26</v>
      </c>
      <c r="B15" s="31"/>
      <c r="C15" s="31"/>
      <c r="D15" s="31"/>
      <c r="E15" s="31"/>
      <c r="F15" s="31"/>
      <c r="G15" s="31"/>
    </row>
    <row r="16" spans="1:7" ht="14.25" customHeight="1" x14ac:dyDescent="0.2">
      <c r="B16" s="25"/>
    </row>
    <row r="17" spans="1:7" ht="13" x14ac:dyDescent="0.2">
      <c r="A17" s="25"/>
      <c r="B17" s="25"/>
      <c r="C17" s="26"/>
      <c r="D17" s="26"/>
      <c r="E17" s="26"/>
      <c r="F17" s="26"/>
      <c r="G17" s="25"/>
    </row>
    <row r="18" spans="1:7" ht="12" customHeight="1" x14ac:dyDescent="0.2">
      <c r="B18" s="2" t="s">
        <v>
14</v>
      </c>
      <c r="C18" s="26"/>
      <c r="D18" s="26"/>
      <c r="E18" s="26"/>
      <c r="F18" s="26"/>
      <c r="G18" s="25"/>
    </row>
    <row r="19" spans="1:7" ht="19.5" customHeight="1" x14ac:dyDescent="0.2"/>
    <row r="20" spans="1:7" ht="15" customHeight="1" x14ac:dyDescent="0.2"/>
    <row r="22" spans="1:7" ht="12" customHeight="1" x14ac:dyDescent="0.2"/>
    <row r="23" spans="1:7" ht="12" customHeight="1" x14ac:dyDescent="0.2"/>
    <row r="24" spans="1:7" ht="12" customHeight="1" x14ac:dyDescent="0.2"/>
    <row r="28" spans="1:7" x14ac:dyDescent="0.2">
      <c r="E28" s="3"/>
      <c r="F28" s="3"/>
    </row>
    <row r="29" spans="1:7" x14ac:dyDescent="0.2">
      <c r="E29" s="3"/>
      <c r="F29" s="3"/>
    </row>
    <row r="30" spans="1:7" x14ac:dyDescent="0.2">
      <c r="E30" s="3"/>
      <c r="F30" s="3"/>
    </row>
    <row r="31" spans="1:7" x14ac:dyDescent="0.2">
      <c r="E31" s="3"/>
      <c r="F31" s="3"/>
    </row>
  </sheetData>
  <mergeCells count="15">
    <mergeCell ref="A5:B5"/>
    <mergeCell ref="C3:C4"/>
    <mergeCell ref="D3:D4"/>
    <mergeCell ref="E3:F3"/>
    <mergeCell ref="G3:G4"/>
    <mergeCell ref="A4:B4"/>
    <mergeCell ref="A13:B13"/>
    <mergeCell ref="A14:G14"/>
    <mergeCell ref="A15:G15"/>
    <mergeCell ref="A7:B7"/>
    <mergeCell ref="A8:B8"/>
    <mergeCell ref="A9:B9"/>
    <mergeCell ref="A10:B10"/>
    <mergeCell ref="A11:B11"/>
    <mergeCell ref="A12:B12"/>
  </mergeCells>
  <phoneticPr fontId="3"/>
  <pageMargins left="0.62992125984251968" right="0.23622047244094491" top="0.55118110236220474" bottom="0.55118110236220474" header="0.31496062992125984" footer="0.31496062992125984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原因食品 </vt:lpstr>
      <vt:lpstr>'原因食品 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dcterms:created xsi:type="dcterms:W3CDTF">2023-01-24T05:54:22Z</dcterms:created>
  <dcterms:modified xsi:type="dcterms:W3CDTF">2023-01-24T06:21:19Z</dcterms:modified>
</cp:coreProperties>
</file>