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6.129.2\健康安全部\食品監視課\@食中毒調査担当\ホームページ\食品安全アーカイブズ\"/>
    </mc:Choice>
  </mc:AlternateContent>
  <xr:revisionPtr revIDLastSave="0" documentId="13_ncr:1_{D544E95A-A008-4FB8-93B8-85265C8B4887}" xr6:coauthVersionLast="36" xr6:coauthVersionMax="36" xr10:uidLastSave="{00000000-0000-0000-0000-000000000000}"/>
  <bookViews>
    <workbookView xWindow="0" yWindow="0" windowWidth="19200" windowHeight="6960" xr2:uid="{53E36A60-EAF3-48FD-A00F-F2B02659BF10}"/>
  </bookViews>
  <sheets>
    <sheet name="原因食品別 " sheetId="1" r:id="rId1"/>
  </sheets>
  <definedNames>
    <definedName name="_xlnm.Print_Area" localSheetId="0">'原因食品別 '!$A$1:$S$18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F9" i="1" s="1"/>
  <c r="C5" i="1"/>
  <c r="E15" i="1" s="1"/>
  <c r="E14" i="1" l="1"/>
  <c r="E12" i="1"/>
  <c r="F7" i="1"/>
  <c r="F11" i="1"/>
  <c r="F15" i="1"/>
  <c r="E8" i="1"/>
  <c r="F8" i="1"/>
  <c r="F12" i="1"/>
  <c r="E9" i="1"/>
  <c r="E13" i="1"/>
  <c r="F13" i="1"/>
  <c r="E6" i="1"/>
  <c r="F6" i="1"/>
  <c r="F10" i="1"/>
  <c r="F14" i="1"/>
  <c r="E10" i="1"/>
  <c r="E7" i="1"/>
  <c r="E11" i="1"/>
</calcChain>
</file>

<file path=xl/sharedStrings.xml><?xml version="1.0" encoding="utf-8"?>
<sst xmlns="http://schemas.openxmlformats.org/spreadsheetml/2006/main" count="35" uniqueCount="32">
  <si>
    <t>表2　原因食品別食中毒発生状況</t>
    <rPh sb="0" eb="1">
      <t>ヒョウ</t>
    </rPh>
    <phoneticPr fontId="4"/>
  </si>
  <si>
    <t xml:space="preserve"> 発生状況</t>
    <rPh sb="1" eb="3">
      <t>ハッセイ</t>
    </rPh>
    <rPh sb="3" eb="5">
      <t>ジョウキョウ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</si>
  <si>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</si>
  <si>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</si>
  <si>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構成比（％）</t>
    <rPh sb="0" eb="2">
      <t>コウセイ</t>
    </rPh>
    <rPh sb="2" eb="3">
      <t>ヒ</t>
    </rPh>
    <phoneticPr fontId="3"/>
  </si>
  <si>
    <t>備      考</t>
    <rPh sb="0" eb="8">
      <t>ビコウ</t>
    </rPh>
    <phoneticPr fontId="3"/>
  </si>
  <si>
    <t>原因食品</t>
    <rPh sb="0" eb="4">
      <t>ゲンインショクヒン</t>
    </rPh>
    <phoneticPr fontId="3"/>
  </si>
  <si>
    <t>合　  計</t>
    <rPh sb="0" eb="1">
      <t>ゴウ</t>
    </rPh>
    <rPh sb="4" eb="5">
      <t>ケイ</t>
    </rPh>
    <phoneticPr fontId="3"/>
  </si>
  <si>
    <t>魚　介　類</t>
    <rPh sb="0" eb="1">
      <t>ギョ</t>
    </rPh>
    <rPh sb="2" eb="3">
      <t>カイ</t>
    </rPh>
    <rPh sb="4" eb="5">
      <t>タグイ</t>
    </rPh>
    <phoneticPr fontId="1"/>
  </si>
  <si>
    <t>貝類</t>
    <rPh sb="0" eb="2">
      <t>カイルイ</t>
    </rPh>
    <phoneticPr fontId="1"/>
  </si>
  <si>
    <t>生牡蠣を含む食事(NV)</t>
    <phoneticPr fontId="3"/>
  </si>
  <si>
    <t>その他</t>
    <rPh sb="2" eb="3">
      <t>タ</t>
    </rPh>
    <phoneticPr fontId="3"/>
  </si>
  <si>
    <t>魚介類／その他
又はすし類</t>
    <rPh sb="0" eb="3">
      <t>ギョカイルイ</t>
    </rPh>
    <rPh sb="6" eb="7">
      <t>タ</t>
    </rPh>
    <rPh sb="8" eb="9">
      <t>マタ</t>
    </rPh>
    <rPh sb="12" eb="13">
      <t>ルイ</t>
    </rPh>
    <phoneticPr fontId="3"/>
  </si>
  <si>
    <t>刺身又は寿司(寄ア)</t>
    <rPh sb="0" eb="2">
      <t>サシミ</t>
    </rPh>
    <rPh sb="2" eb="3">
      <t>マタ</t>
    </rPh>
    <rPh sb="4" eb="6">
      <t>スシ</t>
    </rPh>
    <rPh sb="7" eb="8">
      <t>キ</t>
    </rPh>
    <phoneticPr fontId="3"/>
  </si>
  <si>
    <t>魚介類／その他
、すし類</t>
    <rPh sb="0" eb="3">
      <t>ギョカイルイ</t>
    </rPh>
    <rPh sb="6" eb="7">
      <t>タ</t>
    </rPh>
    <rPh sb="11" eb="12">
      <t>ルイ</t>
    </rPh>
    <phoneticPr fontId="3"/>
  </si>
  <si>
    <t>刺身、寿司(寄ア)</t>
    <phoneticPr fontId="3"/>
  </si>
  <si>
    <t>肉類及びその加工品</t>
    <rPh sb="0" eb="1">
      <t>ニク</t>
    </rPh>
    <rPh sb="1" eb="2">
      <t>ルイ</t>
    </rPh>
    <rPh sb="2" eb="3">
      <t>オヨ</t>
    </rPh>
    <rPh sb="6" eb="9">
      <t>カコウヒン</t>
    </rPh>
    <phoneticPr fontId="3"/>
  </si>
  <si>
    <t>　</t>
    <phoneticPr fontId="1"/>
  </si>
  <si>
    <t>肉類及びその加工品、複合調理食品</t>
    <rPh sb="0" eb="2">
      <t>ニクルイ</t>
    </rPh>
    <rPh sb="2" eb="3">
      <t>オヨ</t>
    </rPh>
    <rPh sb="6" eb="9">
      <t>カコウヒン</t>
    </rPh>
    <rPh sb="10" eb="12">
      <t>フクゴウ</t>
    </rPh>
    <rPh sb="12" eb="14">
      <t>チョウリ</t>
    </rPh>
    <rPh sb="14" eb="16">
      <t>ショクヒン</t>
    </rPh>
    <phoneticPr fontId="3"/>
  </si>
  <si>
    <t>複合調理食品</t>
    <rPh sb="0" eb="2">
      <t>フクゴウ</t>
    </rPh>
    <rPh sb="2" eb="4">
      <t>チョウリ</t>
    </rPh>
    <rPh sb="4" eb="6">
      <t>ショクヒン</t>
    </rPh>
    <phoneticPr fontId="3"/>
  </si>
  <si>
    <t>すし類</t>
    <rPh sb="2" eb="3">
      <t>ルイ</t>
    </rPh>
    <phoneticPr fontId="3"/>
  </si>
  <si>
    <t>その他</t>
    <rPh sb="0" eb="3">
      <t>ソノタ</t>
    </rPh>
    <phoneticPr fontId="3"/>
  </si>
  <si>
    <t>不明</t>
    <rPh sb="0" eb="1">
      <t>フ</t>
    </rPh>
    <rPh sb="1" eb="2">
      <t>メイ</t>
    </rPh>
    <phoneticPr fontId="3"/>
  </si>
  <si>
    <t>不明5件(寄ア)</t>
    <rPh sb="0" eb="2">
      <t>フメイ</t>
    </rPh>
    <phoneticPr fontId="3"/>
  </si>
  <si>
    <t>(注） 構成比は末尾を四捨五入しているため、合計が100.0%とならない場合がある。</t>
    <rPh sb="1" eb="2">
      <t>チュウ</t>
    </rPh>
    <rPh sb="4" eb="7">
      <t>コウセイヒ</t>
    </rPh>
    <rPh sb="8" eb="10">
      <t>マツビ</t>
    </rPh>
    <rPh sb="11" eb="15">
      <t>シシャゴニュウ</t>
    </rPh>
    <rPh sb="22" eb="24">
      <t>ゴウケイ</t>
    </rPh>
    <rPh sb="36" eb="38">
      <t>バアイ</t>
    </rPh>
    <phoneticPr fontId="3"/>
  </si>
  <si>
    <t>(注） NV（ノロウイルス）､Sal(サルモネラ）、B.c（セレウス菌）、Sta（黄色ブドウ球菌）、EHEC（腸管出血性大腸菌）、C.p（ウエルシュ菌）、Camp（カンピロバクター）、寄ア（アニサキス）、寄シ（シュードテラノーバ）、化学（化学物質）、不（不明）</t>
    <rPh sb="102" eb="103">
      <t>キ</t>
    </rPh>
    <phoneticPr fontId="1"/>
  </si>
  <si>
    <t>飲食店の食事（加熱不十分な鶏料理を含む。）(Camp)、
飲食店の食事（鶏ハムを含む。）(Camp)、
飲食店の食事（鶏刺しを含む。）(Camp)、
会食料理（未加熱状態の鶏肉料理を含む。）(Camp)、
柔らかハラミ(EHEC)</t>
    <phoneticPr fontId="3"/>
  </si>
  <si>
    <t>会食料理（加熱不十分な鶏肉料理を含む。）(Camp)、会食料理（加熱不十分な鶏肉料理を含む。）(Camp)</t>
    <phoneticPr fontId="3"/>
  </si>
  <si>
    <t>ガパオライス(Sta)、
飲食店の食事(NV)、
飲食店の食事（加熱不十分な鶏肉（鶏刺し）を含む。）(Camp)、
会食料理（焼き鳥を含む。）(Camp)、
鶏香草焼き弁当(C.p)、
鶏刺し8種盛りを含む食事(Camp)、
刺身盛合せ（しめさば含む。）(寄ア)、
弁当(NV)</t>
    <rPh sb="128" eb="129">
      <t>キ</t>
    </rPh>
    <phoneticPr fontId="3"/>
  </si>
  <si>
    <t>飲食店の食事28件(C.p 1,Camp 10,Sal 1,NV 8,EHEC 4,EHEC/Camp 1,不 3)、
飲食店の食事（牡蠣の塩辛を含む。）(NV)、
飲食店の食事（加熱不十分な鶏肉を含む。）3件(Camp)、
飲食店の食事（加熱不十分な鶏肉料理を含む。）2件(Camp)、
宴会料理2件（Sal 1、NV 1）、
加熱不十分な鶏肉を含む食事（Camp/Sal）、
加熱不十分な鶏肉料理を含む食事(Camp)、
会食料理6件（Camp 5,NV 1）、
会食料理（加熱不十分な鶏肉を含む。）(Camp)、
会食料理（鶏たたきを含む。）(Camp)、
会食料理（鶏刺しを含む。）(Camp)、
調理イベントで提供された食品(C.p)、
弁当(B.c)、
未加熱の鶏肉を含む会食料理(Camp)、
未加熱の鶏肉料理を含む食事(Camp)、
野外活動授業で調理した食事(Camp)</t>
    <rPh sb="0" eb="2">
      <t>インショク</t>
    </rPh>
    <rPh sb="2" eb="3">
      <t>テン</t>
    </rPh>
    <rPh sb="4" eb="6">
      <t>ショクジ</t>
    </rPh>
    <rPh sb="8" eb="9">
      <t>ケン</t>
    </rPh>
    <rPh sb="54" eb="55">
      <t>フ</t>
    </rPh>
    <rPh sb="67" eb="69">
      <t>カキ</t>
    </rPh>
    <rPh sb="83" eb="85">
      <t>インショク</t>
    </rPh>
    <rPh sb="85" eb="86">
      <t>テン</t>
    </rPh>
    <rPh sb="87" eb="89">
      <t>ショクジ</t>
    </rPh>
    <rPh sb="90" eb="92">
      <t>カネツ</t>
    </rPh>
    <rPh sb="92" eb="95">
      <t>フジュウブン</t>
    </rPh>
    <rPh sb="96" eb="98">
      <t>トリニク</t>
    </rPh>
    <rPh sb="99" eb="100">
      <t>フク</t>
    </rPh>
    <rPh sb="104" eb="105">
      <t>ケン</t>
    </rPh>
    <rPh sb="128" eb="130">
      <t>リョウリ</t>
    </rPh>
    <rPh sb="145" eb="147">
      <t>エンカイ</t>
    </rPh>
    <rPh sb="147" eb="149">
      <t>リョウリ</t>
    </rPh>
    <rPh sb="150" eb="151">
      <t>ケン</t>
    </rPh>
    <rPh sb="165" eb="167">
      <t>カネツ</t>
    </rPh>
    <rPh sb="167" eb="170">
      <t>フジュウブン</t>
    </rPh>
    <rPh sb="171" eb="173">
      <t>トリニク</t>
    </rPh>
    <rPh sb="174" eb="175">
      <t>フク</t>
    </rPh>
    <rPh sb="176" eb="178">
      <t>ショクジ</t>
    </rPh>
    <rPh sb="218" eb="219">
      <t>ケン</t>
    </rPh>
    <phoneticPr fontId="3"/>
  </si>
  <si>
    <t>にぎり寿司（しめさば、マグロ）（寄ア）、寿司2件（寄ア）、寿司（キンメダイ、イワシ、コハダを含む。）（寄ア）</t>
    <rPh sb="23" eb="24">
      <t>ケン</t>
    </rPh>
    <rPh sb="51" eb="52">
      <t>キ</t>
    </rPh>
    <phoneticPr fontId="3"/>
  </si>
  <si>
    <t>アジのにぎり寿司(寄ア)、アジの刺身(寄ア)、
イカ及びしめさばを含む刺身盛合せ(寄ア)、
イナダの冊・刺身盛合せ（ブリ、タイ等）(寄ア)、
カツオの刺身(寄ア)、カツオ刺身(寄ア)、
ゴマサバ(寄ア)、ゴマサバしょうゆ漬け(寄ア)、
サンマ刺身(寄ア)、しめさば7件(寄ア)、
しめさばを含む食事(寄ア)、ヒラメ刺身(寄ア)、ブリの刺身(寄ア)、
飲食店の食事3件(寄ア)、
飲食店の食事（イワシを含む。）(寄ア)、
飲食店の食事（サバ、タイ、ヤイトガツオ、スルメイカを含む。）(寄ア)、
飲食店の食事（刺身盛合せ、白子ポン酢を含む。）(寄シ)、
刺身3件(寄ア)、刺身の盛合せ(寄ア)、刺身盛合せ(寄ア)、
刺盛り（しめさば、イカ等）(寄ア)、
マイワシ刺身用・イナダ刺身(寄ア)、
生カツオお造り(寄ア)、生食用鮮魚介類2件（寄ア)、生食用鮮魚介類（サバ及びカツオを含む。）(寄ア)、不明(寄ア)、炙りしめさば(寄ア)、寿司会席料理(寄ア)、ブリのみぞれ煮（化学）</t>
    <rPh sb="133" eb="134">
      <t>ケン</t>
    </rPh>
    <rPh sb="182" eb="183">
      <t>ケン</t>
    </rPh>
    <rPh sb="278" eb="279">
      <t>ケン</t>
    </rPh>
    <rPh sb="291" eb="292">
      <t>キ</t>
    </rPh>
    <rPh sb="320" eb="321">
      <t>キ</t>
    </rPh>
    <rPh sb="339" eb="340">
      <t>キ</t>
    </rPh>
    <rPh sb="364" eb="365">
      <t>ケン</t>
    </rPh>
    <rPh sb="395" eb="397">
      <t>フメイ</t>
    </rPh>
    <rPh sb="413" eb="415">
      <t>スシ</t>
    </rPh>
    <rPh sb="432" eb="434">
      <t>カガク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</si>
</sst>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_);[Red]\(0.0\)"/>
    <numFmt numFmtId="178" formatCode="#,##0_-;[Red]\ #,##0\-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/>
    </xf>
    <xf numFmtId="176" fontId="5" fillId="0" borderId="0" xfId="0" applyNumberFormat="1" applyFont="1" applyAlignment="1">
      <alignment horizontal="right"/>
    </xf>
    <xf numFmtId="0" fontId="6" fillId="0" borderId="0" xfId="0" applyFont="1" applyAlignment="1">
      <alignment vertical="top"/>
    </xf>
    <xf numFmtId="177" fontId="5" fillId="0" borderId="0" xfId="0" applyNumberFormat="1" applyFont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8" fontId="5" fillId="0" borderId="3" xfId="1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justify" vertical="center"/>
    </xf>
    <xf numFmtId="0" fontId="5" fillId="0" borderId="7" xfId="0" applyFont="1" applyBorder="1" applyAlignment="1">
      <alignment horizontal="distributed" vertical="center"/>
    </xf>
    <xf numFmtId="178" fontId="5" fillId="0" borderId="7" xfId="1" applyNumberFormat="1" applyFont="1" applyBorder="1" applyAlignment="1">
      <alignment horizontal="right" vertical="center"/>
    </xf>
    <xf numFmtId="177" fontId="5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distributed" vertical="center"/>
    </xf>
    <xf numFmtId="178" fontId="5" fillId="0" borderId="8" xfId="1" applyNumberFormat="1" applyFont="1" applyFill="1" applyBorder="1" applyAlignment="1">
      <alignment horizontal="right" vertical="center"/>
    </xf>
    <xf numFmtId="177" fontId="5" fillId="0" borderId="8" xfId="0" applyNumberFormat="1" applyFont="1" applyBorder="1" applyAlignment="1">
      <alignment horizontal="right" vertical="center"/>
    </xf>
    <xf numFmtId="177" fontId="5" fillId="0" borderId="8" xfId="0" applyNumberFormat="1" applyFont="1" applyFill="1" applyBorder="1" applyAlignment="1">
      <alignment horizontal="right" vertical="center"/>
    </xf>
    <xf numFmtId="0" fontId="5" fillId="0" borderId="8" xfId="0" applyNumberFormat="1" applyFont="1" applyFill="1" applyBorder="1" applyAlignment="1">
      <alignment horizontal="justify" vertical="center" wrapText="1"/>
    </xf>
    <xf numFmtId="0" fontId="2" fillId="0" borderId="0" xfId="0" applyFont="1" applyAlignment="1"/>
    <xf numFmtId="0" fontId="5" fillId="0" borderId="3" xfId="0" applyNumberFormat="1" applyFont="1" applyFill="1" applyBorder="1" applyAlignment="1">
      <alignment horizontal="justify" vertical="center" wrapText="1"/>
    </xf>
    <xf numFmtId="178" fontId="5" fillId="0" borderId="3" xfId="1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justify"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 wrapText="1"/>
    </xf>
    <xf numFmtId="0" fontId="5" fillId="0" borderId="0" xfId="0" applyFont="1" applyBorder="1"/>
    <xf numFmtId="0" fontId="5" fillId="0" borderId="0" xfId="0" applyNumberFormat="1" applyFont="1" applyBorder="1"/>
    <xf numFmtId="0" fontId="5" fillId="0" borderId="3" xfId="0" applyFont="1" applyFill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3" xfId="0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>
      <alignment vertical="center" textRotation="255"/>
    </xf>
    <xf numFmtId="0" fontId="7" fillId="0" borderId="8" xfId="0" applyFont="1" applyBorder="1" applyAlignment="1">
      <alignment vertical="center"/>
    </xf>
    <xf numFmtId="0" fontId="5" fillId="0" borderId="10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2</xdr:col>
      <xdr:colOff>9525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A8EFB09-346D-445E-9B7B-20D824E5B239}"/>
            </a:ext>
          </a:extLst>
        </xdr:cNvPr>
        <xdr:cNvSpPr>
          <a:spLocks noChangeShapeType="1"/>
        </xdr:cNvSpPr>
      </xdr:nvSpPr>
      <xdr:spPr bwMode="auto">
        <a:xfrm>
          <a:off x="9525" y="352425"/>
          <a:ext cx="1765300" cy="479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17344-3C5E-4110-ABFB-D10F8C3D2C31}">
  <sheetPr>
    <pageSetUpPr fitToPage="1"/>
  </sheetPr>
  <dimension ref="A1:Q34"/>
  <sheetViews>
    <sheetView tabSelected="1" zoomScaleNormal="100" zoomScaleSheetLayoutView="130" workbookViewId="0">
      <selection activeCell="G14" sqref="G14"/>
    </sheetView>
  </sheetViews>
  <sheetFormatPr defaultColWidth="9" defaultRowHeight="12"/>
  <cols>
    <col min="1" max="1" width="3.6328125" style="2" customWidth="1"/>
    <col min="2" max="2" width="21.6328125" style="2" customWidth="1"/>
    <col min="3" max="4" width="6.90625" style="3" customWidth="1"/>
    <col min="5" max="6" width="6.90625" style="4" customWidth="1"/>
    <col min="7" max="7" width="57.08984375" style="2" customWidth="1"/>
    <col min="8" max="8" width="4.453125" style="2" customWidth="1"/>
    <col min="9" max="9" width="14.08984375" style="2" bestFit="1" customWidth="1"/>
    <col min="10" max="11" width="9" style="2"/>
    <col min="12" max="12" width="14.08984375" style="2" bestFit="1" customWidth="1"/>
    <col min="13" max="13" width="5" style="2" customWidth="1"/>
    <col min="14" max="18" width="9" style="2"/>
    <col min="19" max="19" width="3.08984375" style="2" customWidth="1"/>
    <col min="20" max="16384" width="9" style="2"/>
  </cols>
  <sheetData>
    <row r="1" spans="1:9" ht="14">
      <c r="A1" s="1" t="s">
        <v>0</v>
      </c>
      <c r="I1" s="1"/>
    </row>
    <row r="2" spans="1:9" ht="13">
      <c r="A2" s="5"/>
      <c r="E2" s="6"/>
      <c r="F2" s="6"/>
      <c r="G2" s="3"/>
    </row>
    <row r="3" spans="1:9" ht="17.25" customHeight="1">
      <c r="A3" s="7"/>
      <c r="B3" s="8" t="s">
        <v>1</v>
      </c>
      <c r="C3" s="36" t="s">
        <v>2</v>
      </c>
      <c r="D3" s="36" t="s">
        <v>3</v>
      </c>
      <c r="E3" s="37" t="s">
        <v>4</v>
      </c>
      <c r="F3" s="37"/>
      <c r="G3" s="38" t="s">
        <v>5</v>
      </c>
    </row>
    <row r="4" spans="1:9" ht="21.75" customHeight="1">
      <c r="A4" s="39" t="s">
        <v>6</v>
      </c>
      <c r="B4" s="40"/>
      <c r="C4" s="36"/>
      <c r="D4" s="36"/>
      <c r="E4" s="9" t="s">
        <v>2</v>
      </c>
      <c r="F4" s="9" t="s">
        <v>3</v>
      </c>
      <c r="G4" s="38"/>
    </row>
    <row r="5" spans="1:9" ht="36" customHeight="1">
      <c r="A5" s="38" t="s">
        <v>7</v>
      </c>
      <c r="B5" s="38"/>
      <c r="C5" s="10">
        <f>SUM(C6:C15)</f>
        <v>119</v>
      </c>
      <c r="D5" s="10">
        <f>SUM(D6:D15)</f>
        <v>865</v>
      </c>
      <c r="E5" s="11">
        <v>100</v>
      </c>
      <c r="F5" s="11">
        <v>100</v>
      </c>
      <c r="G5" s="12"/>
    </row>
    <row r="6" spans="1:9" ht="30" customHeight="1">
      <c r="A6" s="41" t="s">
        <v>8</v>
      </c>
      <c r="B6" s="13" t="s">
        <v>9</v>
      </c>
      <c r="C6" s="14">
        <v>1</v>
      </c>
      <c r="D6" s="14">
        <v>4</v>
      </c>
      <c r="E6" s="15">
        <f>C6/C5*100</f>
        <v>0.84033613445378152</v>
      </c>
      <c r="F6" s="15">
        <f>D6/D5*100</f>
        <v>0.46242774566473993</v>
      </c>
      <c r="G6" s="16" t="s">
        <v>10</v>
      </c>
    </row>
    <row r="7" spans="1:9" ht="236.5" customHeight="1">
      <c r="A7" s="42"/>
      <c r="B7" s="17" t="s">
        <v>11</v>
      </c>
      <c r="C7" s="18">
        <v>40</v>
      </c>
      <c r="D7" s="18">
        <v>48</v>
      </c>
      <c r="E7" s="19">
        <f>C7/C5*100</f>
        <v>33.613445378151262</v>
      </c>
      <c r="F7" s="20">
        <f>D7/D5*100</f>
        <v>5.5491329479768785</v>
      </c>
      <c r="G7" s="21" t="s">
        <v>31</v>
      </c>
    </row>
    <row r="8" spans="1:9" ht="30" customHeight="1">
      <c r="A8" s="43" t="s">
        <v>12</v>
      </c>
      <c r="B8" s="44"/>
      <c r="C8" s="18">
        <v>1</v>
      </c>
      <c r="D8" s="18">
        <v>1</v>
      </c>
      <c r="E8" s="19">
        <f>C8/C5*100</f>
        <v>0.84033613445378152</v>
      </c>
      <c r="F8" s="20">
        <f>D8/D5*100</f>
        <v>0.11560693641618498</v>
      </c>
      <c r="G8" s="21" t="s">
        <v>13</v>
      </c>
    </row>
    <row r="9" spans="1:9" ht="30" customHeight="1">
      <c r="A9" s="43" t="s">
        <v>14</v>
      </c>
      <c r="B9" s="44"/>
      <c r="C9" s="18">
        <v>1</v>
      </c>
      <c r="D9" s="18">
        <v>1</v>
      </c>
      <c r="E9" s="19">
        <f>C9/C5*100</f>
        <v>0.84033613445378152</v>
      </c>
      <c r="F9" s="20">
        <f>D9/D5*100</f>
        <v>0.11560693641618498</v>
      </c>
      <c r="G9" s="21" t="s">
        <v>15</v>
      </c>
      <c r="I9" s="22"/>
    </row>
    <row r="10" spans="1:9" ht="87" customHeight="1">
      <c r="A10" s="33" t="s">
        <v>16</v>
      </c>
      <c r="B10" s="33"/>
      <c r="C10" s="10">
        <v>5</v>
      </c>
      <c r="D10" s="10">
        <v>14</v>
      </c>
      <c r="E10" s="15">
        <f>C10/C5*100</f>
        <v>4.2016806722689077</v>
      </c>
      <c r="F10" s="15">
        <f>D10/D5*100</f>
        <v>1.6184971098265895</v>
      </c>
      <c r="G10" s="23" t="s">
        <v>26</v>
      </c>
      <c r="H10" s="2" t="s">
        <v>17</v>
      </c>
    </row>
    <row r="11" spans="1:9" ht="47.5" customHeight="1">
      <c r="A11" s="45" t="s">
        <v>18</v>
      </c>
      <c r="B11" s="33"/>
      <c r="C11" s="10">
        <v>2</v>
      </c>
      <c r="D11" s="10">
        <v>9</v>
      </c>
      <c r="E11" s="15">
        <f>C11/C5*100</f>
        <v>1.680672268907563</v>
      </c>
      <c r="F11" s="15">
        <f>D11/D5*100</f>
        <v>1.0404624277456647</v>
      </c>
      <c r="G11" s="23" t="s">
        <v>27</v>
      </c>
    </row>
    <row r="12" spans="1:9" ht="109.5" customHeight="1">
      <c r="A12" s="32" t="s">
        <v>19</v>
      </c>
      <c r="B12" s="32"/>
      <c r="C12" s="24">
        <v>8</v>
      </c>
      <c r="D12" s="24">
        <v>170</v>
      </c>
      <c r="E12" s="15">
        <f>C12/C5*100</f>
        <v>6.7226890756302522</v>
      </c>
      <c r="F12" s="15">
        <f>D12/D5*100</f>
        <v>19.653179190751445</v>
      </c>
      <c r="G12" s="25" t="s">
        <v>28</v>
      </c>
    </row>
    <row r="13" spans="1:9" ht="39" customHeight="1">
      <c r="A13" s="32" t="s">
        <v>20</v>
      </c>
      <c r="B13" s="32"/>
      <c r="C13" s="24">
        <v>4</v>
      </c>
      <c r="D13" s="24">
        <v>4</v>
      </c>
      <c r="E13" s="15">
        <f>C13/C5*100</f>
        <v>3.3613445378151261</v>
      </c>
      <c r="F13" s="15">
        <f>D13/D5*100</f>
        <v>0.46242774566473993</v>
      </c>
      <c r="G13" s="25" t="s">
        <v>30</v>
      </c>
    </row>
    <row r="14" spans="1:9" ht="227.5" customHeight="1">
      <c r="A14" s="32" t="s">
        <v>21</v>
      </c>
      <c r="B14" s="32"/>
      <c r="C14" s="24">
        <v>52</v>
      </c>
      <c r="D14" s="24">
        <v>609</v>
      </c>
      <c r="E14" s="15">
        <f>C14/C5*100</f>
        <v>43.69747899159664</v>
      </c>
      <c r="F14" s="15">
        <f>D14/D5*100</f>
        <v>70.404624277456648</v>
      </c>
      <c r="G14" s="26" t="s">
        <v>29</v>
      </c>
      <c r="I14" s="22"/>
    </row>
    <row r="15" spans="1:9" ht="30" customHeight="1">
      <c r="A15" s="33" t="s">
        <v>22</v>
      </c>
      <c r="B15" s="33"/>
      <c r="C15" s="10">
        <v>5</v>
      </c>
      <c r="D15" s="10">
        <v>5</v>
      </c>
      <c r="E15" s="11">
        <f>C15/C5*100</f>
        <v>4.2016806722689077</v>
      </c>
      <c r="F15" s="11">
        <f>D15/D5*100</f>
        <v>0.57803468208092479</v>
      </c>
      <c r="G15" s="23" t="s">
        <v>23</v>
      </c>
    </row>
    <row r="16" spans="1:9">
      <c r="A16" s="2" t="s">
        <v>24</v>
      </c>
    </row>
    <row r="18" spans="1:17" s="27" customFormat="1" ht="64.5" customHeight="1">
      <c r="A18" s="34" t="s">
        <v>25</v>
      </c>
      <c r="B18" s="35"/>
      <c r="C18" s="35"/>
      <c r="D18" s="35"/>
      <c r="E18" s="35"/>
      <c r="F18" s="35"/>
      <c r="G18" s="35"/>
      <c r="I18" s="2"/>
      <c r="J18" s="2"/>
      <c r="K18" s="2"/>
      <c r="L18" s="2"/>
      <c r="M18" s="2"/>
      <c r="N18" s="2"/>
      <c r="O18" s="2"/>
      <c r="P18" s="2"/>
      <c r="Q18" s="2"/>
    </row>
    <row r="19" spans="1:17" ht="14.25" customHeight="1">
      <c r="B19" s="28"/>
      <c r="M19" s="27"/>
      <c r="N19" s="27"/>
      <c r="O19" s="27"/>
      <c r="P19" s="27"/>
      <c r="Q19" s="27"/>
    </row>
    <row r="20" spans="1:17" ht="13">
      <c r="A20" s="28"/>
      <c r="B20" s="28"/>
      <c r="C20" s="29"/>
      <c r="D20" s="29"/>
      <c r="E20" s="29"/>
      <c r="F20" s="29"/>
      <c r="G20" s="28"/>
    </row>
    <row r="21" spans="1:17" ht="12" customHeight="1">
      <c r="B21" s="2" t="s">
        <v>17</v>
      </c>
      <c r="C21" s="29"/>
      <c r="D21" s="29"/>
      <c r="E21" s="29"/>
      <c r="F21" s="29"/>
      <c r="G21" s="28"/>
    </row>
    <row r="22" spans="1:17" ht="19.5" customHeight="1"/>
    <row r="23" spans="1:17" ht="15" customHeight="1"/>
    <row r="24" spans="1:17">
      <c r="H24" s="30"/>
    </row>
    <row r="25" spans="1:17" ht="12" customHeight="1">
      <c r="H25" s="30"/>
      <c r="I25" s="30"/>
      <c r="J25" s="30"/>
      <c r="K25" s="30"/>
      <c r="L25" s="30"/>
    </row>
    <row r="26" spans="1:17" ht="12" customHeight="1">
      <c r="H26" s="30"/>
      <c r="I26" s="30"/>
      <c r="J26" s="30"/>
      <c r="K26" s="30"/>
      <c r="L26" s="30"/>
      <c r="M26" s="30"/>
      <c r="N26" s="30"/>
      <c r="O26" s="30"/>
    </row>
    <row r="27" spans="1:17" ht="12" customHeight="1">
      <c r="H27" s="30"/>
      <c r="I27" s="30"/>
      <c r="J27" s="30"/>
      <c r="K27" s="30"/>
      <c r="L27" s="30"/>
      <c r="M27" s="31"/>
      <c r="N27" s="30"/>
      <c r="O27" s="30"/>
    </row>
    <row r="28" spans="1:17">
      <c r="H28" s="30"/>
      <c r="I28" s="30"/>
      <c r="J28" s="30"/>
      <c r="K28" s="30"/>
      <c r="L28" s="30"/>
      <c r="M28" s="31"/>
      <c r="N28" s="30"/>
      <c r="O28" s="30"/>
    </row>
    <row r="29" spans="1:17">
      <c r="H29" s="30"/>
      <c r="I29" s="30"/>
      <c r="J29" s="30"/>
      <c r="K29" s="30"/>
      <c r="L29" s="30"/>
      <c r="M29" s="31"/>
      <c r="N29" s="30"/>
      <c r="O29" s="30"/>
    </row>
    <row r="30" spans="1:17">
      <c r="H30" s="30"/>
      <c r="I30" s="30"/>
      <c r="J30" s="30"/>
      <c r="K30" s="30"/>
      <c r="L30" s="30"/>
      <c r="M30" s="30"/>
      <c r="N30" s="30"/>
      <c r="O30" s="30"/>
    </row>
    <row r="31" spans="1:17">
      <c r="E31" s="3"/>
      <c r="F31" s="3"/>
      <c r="H31" s="30"/>
      <c r="I31" s="30"/>
      <c r="J31" s="30"/>
      <c r="K31" s="30"/>
      <c r="L31" s="30"/>
      <c r="M31" s="30"/>
      <c r="N31" s="30"/>
      <c r="O31" s="30"/>
    </row>
    <row r="32" spans="1:17">
      <c r="E32" s="3"/>
      <c r="F32" s="3"/>
      <c r="H32" s="30"/>
      <c r="I32" s="30"/>
      <c r="J32" s="30"/>
      <c r="K32" s="30"/>
      <c r="L32" s="30"/>
      <c r="M32" s="30"/>
      <c r="N32" s="30"/>
      <c r="O32" s="30"/>
    </row>
    <row r="33" spans="5:15">
      <c r="E33" s="3"/>
      <c r="F33" s="3"/>
      <c r="I33" s="30"/>
      <c r="J33" s="30"/>
      <c r="K33" s="30"/>
      <c r="L33" s="30"/>
      <c r="M33" s="30"/>
      <c r="N33" s="30"/>
      <c r="O33" s="30"/>
    </row>
    <row r="34" spans="5:15">
      <c r="E34" s="3"/>
      <c r="F34" s="3"/>
      <c r="M34" s="30"/>
      <c r="N34" s="30"/>
      <c r="O34" s="30"/>
    </row>
  </sheetData>
  <mergeCells count="16">
    <mergeCell ref="A11:B11"/>
    <mergeCell ref="A5:B5"/>
    <mergeCell ref="A6:A7"/>
    <mergeCell ref="A8:B8"/>
    <mergeCell ref="A9:B9"/>
    <mergeCell ref="A10:B10"/>
    <mergeCell ref="C3:C4"/>
    <mergeCell ref="D3:D4"/>
    <mergeCell ref="E3:F3"/>
    <mergeCell ref="G3:G4"/>
    <mergeCell ref="A4:B4"/>
    <mergeCell ref="A13:B13"/>
    <mergeCell ref="A14:B14"/>
    <mergeCell ref="A15:B15"/>
    <mergeCell ref="A18:G18"/>
    <mergeCell ref="A12:B12"/>
  </mergeCells>
  <phoneticPr fontId="3"/>
  <pageMargins left="0.23622047244094491" right="0.23622047244094491" top="0.55118110236220474" bottom="0.55118110236220474" header="0.31496062992125984" footer="0.31496062992125984"/>
  <pageSetup paperSize="9" scale="76" fitToWidth="0" orientation="portrait" r:id="rId1"/>
  <headerFooter alignWithMargins="0"/>
  <colBreaks count="1" manualBreakCount="1">
    <brk id="8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原因食品別 </vt:lpstr>
      <vt:lpstr>'原因食品別 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2021-01-05T06:08:31Z</cp:lastPrinted>
  <dcterms:created xsi:type="dcterms:W3CDTF">2021-01-05T04:04:04Z</dcterms:created>
  <dcterms:modified xsi:type="dcterms:W3CDTF">2021-01-21T02:43:36Z</dcterms:modified>
</cp:coreProperties>
</file>