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6006620\Desktop\"/>
    </mc:Choice>
  </mc:AlternateContent>
  <bookViews>
    <workbookView xWindow="0" yWindow="0" windowWidth="20490" windowHeight="7680"/>
  </bookViews>
  <sheets>
    <sheet name="原因食品別 " sheetId="1" r:id="rId1"/>
  </sheets>
  <definedNames>
    <definedName name="_xlnm.Print_Area" localSheetId="0">'原因食品別 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16" i="1" s="1"/>
  <c r="C5" i="1"/>
  <c r="E16" i="1" s="1"/>
  <c r="E7" i="1" l="1"/>
  <c r="E11" i="1"/>
  <c r="E13" i="1"/>
  <c r="F7" i="1"/>
  <c r="F9" i="1"/>
  <c r="F11" i="1"/>
  <c r="F13" i="1"/>
  <c r="F15" i="1"/>
  <c r="E9" i="1"/>
  <c r="E15" i="1"/>
  <c r="E6" i="1"/>
  <c r="E8" i="1"/>
  <c r="E10" i="1"/>
  <c r="E12" i="1"/>
  <c r="E14" i="1"/>
  <c r="F6" i="1"/>
  <c r="F8" i="1"/>
  <c r="F10" i="1"/>
  <c r="F12" i="1"/>
  <c r="F14" i="1"/>
</calcChain>
</file>

<file path=xl/sharedStrings.xml><?xml version="1.0" encoding="utf-8"?>
<sst xmlns="http://schemas.openxmlformats.org/spreadsheetml/2006/main" count="38" uniqueCount="36">
  <si>
    <t>表2　原因食品別食中毒発生状況</t>
    <rPh sb="0" eb="1">
      <t>ヒョウ</t>
    </rPh>
    <phoneticPr fontId="4"/>
  </si>
  <si>
    <t>（30年）　</t>
    <rPh sb="3" eb="4">
      <t>ネン</t>
    </rPh>
    <phoneticPr fontId="1"/>
  </si>
  <si>
    <t xml:space="preserve"> 発生状況</t>
    <rPh sb="1" eb="3">
      <t>ハッセイ</t>
    </rPh>
    <rPh sb="3" eb="5">
      <t>ジョウキョウ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</si>
  <si>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</si>
  <si>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</si>
  <si>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構成比（％）</t>
    <rPh sb="0" eb="2">
      <t>コウセイ</t>
    </rPh>
    <rPh sb="2" eb="3">
      <t>ヒ</t>
    </rPh>
    <phoneticPr fontId="3"/>
  </si>
  <si>
    <t>備      考</t>
    <rPh sb="0" eb="8">
      <t>ビコウ</t>
    </rPh>
    <phoneticPr fontId="3"/>
  </si>
  <si>
    <t>原因食品</t>
    <rPh sb="0" eb="4">
      <t>ゲンインショクヒン</t>
    </rPh>
    <phoneticPr fontId="3"/>
  </si>
  <si>
    <t>合　  計</t>
    <rPh sb="0" eb="1">
      <t>ゴウ</t>
    </rPh>
    <rPh sb="4" eb="5">
      <t>ケイ</t>
    </rPh>
    <phoneticPr fontId="3"/>
  </si>
  <si>
    <t>魚　介　類</t>
    <rPh sb="0" eb="1">
      <t>ギョ</t>
    </rPh>
    <rPh sb="2" eb="3">
      <t>カイ</t>
    </rPh>
    <rPh sb="4" eb="5">
      <t>タグイ</t>
    </rPh>
    <phoneticPr fontId="1"/>
  </si>
  <si>
    <t>貝類</t>
    <rPh sb="0" eb="2">
      <t>カイルイ</t>
    </rPh>
    <phoneticPr fontId="1"/>
  </si>
  <si>
    <t>生牡蠣の炙り(NV)、生食用牡蠣（冷凍）(NV)、
エゾボラ(動物)</t>
    <rPh sb="31" eb="33">
      <t>ドウブツ</t>
    </rPh>
    <phoneticPr fontId="3"/>
  </si>
  <si>
    <t>その他</t>
    <rPh sb="2" eb="3">
      <t>タ</t>
    </rPh>
    <phoneticPr fontId="3"/>
  </si>
  <si>
    <t>あじのなめろう(寄ア)、いわし刺身4件(寄ア)、
お造り（ヒラマサ、イワシ、マダイ、マグロを含む）(寄ア)、
お造り（タイ、キンメダイ、ブリの刺身、しめさばを含む）(寄ア)、
カツオ・マグロの刺身(寄ア)、
かつお刺身9件(寄ア)、かつお刺身用柵2件(寄ア)、
サバマリネ(寄ア)、しめさば4件(寄ア)、ヒラメ刺身(寄ク)、
ブリ、金目鯛、ヒラメ(寄ア)、
飲食店の食事2件(寄ア)、
飲食店の食事（サバ、マグロ、ヒラメを含む）(寄ア)、
飲食店の食事（しめさばを含む）(寄ア)、
刺身4件(寄ア)、刺身類(寄ア)、
刺身（ハタ、シマアジ、シメサバ、スルメイカ）(寄ア)、
刺身四点盛りもしくはかつお刺身(寄ア)、
刺身盛り合わせ8件(寄ア)、
刺身盛り合わせ（しめさばを含む）(寄ア)、
刺身定食2件(寄ア)、
刺身定食（タイ、ワラサを含む）(寄ア)、
生カツオ（サク）(寄ア)、
生食用鮮魚介類（しめさばを含む）(寄ア)、
鮪玉子焼の二色丼(マグロ、しめさば、タイを含む)(寄ア)、
不明(寄ア)</t>
    <rPh sb="373" eb="374">
      <t>キ</t>
    </rPh>
    <rPh sb="392" eb="395">
      <t>セイショクヨウ</t>
    </rPh>
    <rPh sb="395" eb="396">
      <t>セン</t>
    </rPh>
    <rPh sb="396" eb="399">
      <t>ギョカイルイ</t>
    </rPh>
    <rPh sb="405" eb="406">
      <t>フク</t>
    </rPh>
    <rPh sb="409" eb="410">
      <t>キ</t>
    </rPh>
    <rPh sb="439" eb="440">
      <t>キ</t>
    </rPh>
    <phoneticPr fontId="3"/>
  </si>
  <si>
    <t>魚介類／その他
又はすし類</t>
    <rPh sb="0" eb="3">
      <t>ギョカイルイ</t>
    </rPh>
    <rPh sb="6" eb="7">
      <t>タ</t>
    </rPh>
    <rPh sb="8" eb="9">
      <t>マタ</t>
    </rPh>
    <rPh sb="12" eb="13">
      <t>ルイ</t>
    </rPh>
    <phoneticPr fontId="3"/>
  </si>
  <si>
    <t>にぎり寿司及び刺身(寄ア)、
寿司・刺身(寄ア)</t>
    <rPh sb="3" eb="5">
      <t>スシ</t>
    </rPh>
    <rPh sb="5" eb="6">
      <t>オヨ</t>
    </rPh>
    <rPh sb="7" eb="9">
      <t>サシミ</t>
    </rPh>
    <rPh sb="10" eb="11">
      <t>キ</t>
    </rPh>
    <rPh sb="15" eb="17">
      <t>スシ</t>
    </rPh>
    <rPh sb="18" eb="20">
      <t>サシミ</t>
    </rPh>
    <rPh sb="21" eb="22">
      <t>キ</t>
    </rPh>
    <phoneticPr fontId="3"/>
  </si>
  <si>
    <t>魚介類加工品／その他</t>
    <rPh sb="0" eb="3">
      <t>ギョカイルイ</t>
    </rPh>
    <rPh sb="3" eb="6">
      <t>カコウヒン</t>
    </rPh>
    <rPh sb="9" eb="10">
      <t>タ</t>
    </rPh>
    <phoneticPr fontId="3"/>
  </si>
  <si>
    <t>しめさば2件(寄ア)、炙りしめさば(寄ア)、
シイラのポワレ(化学)</t>
    <phoneticPr fontId="3"/>
  </si>
  <si>
    <t>肉類及びその加工品</t>
    <rPh sb="0" eb="1">
      <t>ニク</t>
    </rPh>
    <rPh sb="1" eb="2">
      <t>ルイ</t>
    </rPh>
    <rPh sb="2" eb="3">
      <t>オヨ</t>
    </rPh>
    <rPh sb="6" eb="9">
      <t>カコウヒン</t>
    </rPh>
    <phoneticPr fontId="3"/>
  </si>
  <si>
    <t>飲食店の食事3件(Camp)、
飲食店の食事（加熱不十分の鶏肉料理を含む）2件(Camp)、
加熱不十分な鶏料理（鶏レバー焼き）(Camp)、
鶏わさ(Camp)、加熱不十分な鶏肉料理(Camp)、
会食料理（鶏白レバー刺しを含む）(Camp)、
会食料理（鶏刺し含む）(Camp)</t>
    <rPh sb="7" eb="8">
      <t>ケン</t>
    </rPh>
    <rPh sb="72" eb="73">
      <t>トリ</t>
    </rPh>
    <phoneticPr fontId="3"/>
  </si>
  <si>
    <t>　</t>
    <phoneticPr fontId="1"/>
  </si>
  <si>
    <t>穀類及びその加工品</t>
    <rPh sb="0" eb="2">
      <t>コクルイ</t>
    </rPh>
    <rPh sb="2" eb="3">
      <t>オヨ</t>
    </rPh>
    <rPh sb="6" eb="9">
      <t>カコウヒン</t>
    </rPh>
    <phoneticPr fontId="3"/>
  </si>
  <si>
    <t>餅（いそべ、きなこ）(NV)</t>
    <phoneticPr fontId="3"/>
  </si>
  <si>
    <t>菓子類</t>
    <rPh sb="0" eb="3">
      <t>カシルイ</t>
    </rPh>
    <phoneticPr fontId="3"/>
  </si>
  <si>
    <t>みたらし団子(Sta)</t>
    <phoneticPr fontId="3"/>
  </si>
  <si>
    <t>複合調理食品</t>
    <rPh sb="0" eb="2">
      <t>フクゴウ</t>
    </rPh>
    <rPh sb="2" eb="4">
      <t>チョウリ</t>
    </rPh>
    <rPh sb="4" eb="6">
      <t>ショクヒン</t>
    </rPh>
    <phoneticPr fontId="3"/>
  </si>
  <si>
    <t>ガパオチキンライス弁当(C.p)、
ココナッツチキンカレー(C.p)、
飲食店の食事5件(NV 2,V.p 2,EHEC 1)、
飲食店の食事（牡蠣料理を含む）(NV)、
飲食店の食事（鶏のタタキを含む）(Camp)、
飲食店の食事（鶏刺しを含む）(Camp)、
会食料理（活あなごの薄造りを含む）(寄ア)、
仕出し弁当(NV)</t>
    <rPh sb="9" eb="11">
      <t>ベントウ</t>
    </rPh>
    <rPh sb="36" eb="38">
      <t>インショク</t>
    </rPh>
    <rPh sb="38" eb="39">
      <t>テン</t>
    </rPh>
    <rPh sb="40" eb="42">
      <t>ショクジ</t>
    </rPh>
    <rPh sb="43" eb="44">
      <t>ケン</t>
    </rPh>
    <rPh sb="65" eb="67">
      <t>インショク</t>
    </rPh>
    <rPh sb="67" eb="68">
      <t>テン</t>
    </rPh>
    <rPh sb="69" eb="71">
      <t>ショクジ</t>
    </rPh>
    <rPh sb="72" eb="74">
      <t>カキ</t>
    </rPh>
    <rPh sb="74" eb="76">
      <t>リョウリ</t>
    </rPh>
    <rPh sb="77" eb="78">
      <t>フク</t>
    </rPh>
    <rPh sb="86" eb="88">
      <t>インショク</t>
    </rPh>
    <rPh sb="88" eb="89">
      <t>テン</t>
    </rPh>
    <rPh sb="90" eb="92">
      <t>ショクジ</t>
    </rPh>
    <rPh sb="93" eb="94">
      <t>トリ</t>
    </rPh>
    <rPh sb="99" eb="100">
      <t>フク</t>
    </rPh>
    <rPh sb="110" eb="112">
      <t>インショク</t>
    </rPh>
    <rPh sb="112" eb="113">
      <t>テン</t>
    </rPh>
    <rPh sb="114" eb="116">
      <t>ショクジ</t>
    </rPh>
    <rPh sb="117" eb="118">
      <t>トリ</t>
    </rPh>
    <rPh sb="118" eb="119">
      <t>サ</t>
    </rPh>
    <rPh sb="121" eb="122">
      <t>フク</t>
    </rPh>
    <rPh sb="132" eb="134">
      <t>カイショク</t>
    </rPh>
    <rPh sb="134" eb="136">
      <t>リョウリ</t>
    </rPh>
    <rPh sb="137" eb="138">
      <t>カツ</t>
    </rPh>
    <rPh sb="142" eb="143">
      <t>ウス</t>
    </rPh>
    <rPh sb="143" eb="144">
      <t>ヅク</t>
    </rPh>
    <rPh sb="146" eb="147">
      <t>フク</t>
    </rPh>
    <rPh sb="150" eb="151">
      <t>キ</t>
    </rPh>
    <rPh sb="155" eb="157">
      <t>シダ</t>
    </rPh>
    <rPh sb="158" eb="160">
      <t>ベントウ</t>
    </rPh>
    <phoneticPr fontId="3"/>
  </si>
  <si>
    <t>すし類</t>
    <rPh sb="2" eb="3">
      <t>ルイ</t>
    </rPh>
    <phoneticPr fontId="3"/>
  </si>
  <si>
    <t>寿司14件（寄ア 4,V.p 9,不 1）、にぎり寿司2件（寄ア）、
しめさばの握り寿司（寄ア）、すし弁当（寄ア）</t>
    <rPh sb="17" eb="18">
      <t>フ</t>
    </rPh>
    <rPh sb="45" eb="46">
      <t>キ</t>
    </rPh>
    <rPh sb="51" eb="53">
      <t>ベントウ</t>
    </rPh>
    <rPh sb="54" eb="55">
      <t>キ</t>
    </rPh>
    <phoneticPr fontId="3"/>
  </si>
  <si>
    <t>その他</t>
    <rPh sb="0" eb="3">
      <t>ソノタ</t>
    </rPh>
    <phoneticPr fontId="3"/>
  </si>
  <si>
    <t>飲食店の食事35件(Camp 11,Sal 2,NV 14,V.p 2,EHEC 4,EHEC/Camp 1,不 1)、
飲食店の食事（チャーシューを含む）(C.p)、
飲食店の食事（加熱不十分な鶏肉料理を含む）7件(Camp)、
飲食店の食事（鶏わさを含む）(Camp)、
飲食店の食事（鶏刺しを含む）2件(Camp)、
飲食店の食事及び弁当(不)、
会食料理7件(Camp 4,SV 1,NV 2)、
会食料理（加熱不十分な鶏肉料理を含む）(Camp/Sal)
会食料理（焼鳥を含む）2件(Camp)
給食3件(NV 2,EHEC 1)、給食（果物、春雨サラダ）(RVA)、
鶏のお造りを含む食事(Camp)、
鶏もも肉のクリーム煮を含むビュッフェ料理(C.p)
原因施設が提供した食事(NV)、
調理実習の食事（加熱不十分な鶏肉料理を含む）(Camp)、
酒類（洗浄剤）(化学)、水(化学)、弁当(NV)</t>
    <rPh sb="0" eb="2">
      <t>インショク</t>
    </rPh>
    <rPh sb="2" eb="3">
      <t>テン</t>
    </rPh>
    <rPh sb="4" eb="6">
      <t>ショクジ</t>
    </rPh>
    <rPh sb="8" eb="9">
      <t>ケン</t>
    </rPh>
    <rPh sb="55" eb="56">
      <t>フ</t>
    </rPh>
    <rPh sb="61" eb="63">
      <t>インショク</t>
    </rPh>
    <rPh sb="63" eb="64">
      <t>テン</t>
    </rPh>
    <rPh sb="65" eb="67">
      <t>ショクジ</t>
    </rPh>
    <rPh sb="75" eb="76">
      <t>フク</t>
    </rPh>
    <rPh sb="85" eb="87">
      <t>インショク</t>
    </rPh>
    <rPh sb="87" eb="88">
      <t>テン</t>
    </rPh>
    <rPh sb="89" eb="91">
      <t>ショクジ</t>
    </rPh>
    <rPh sb="92" eb="94">
      <t>カネツ</t>
    </rPh>
    <rPh sb="94" eb="97">
      <t>フジュウブン</t>
    </rPh>
    <rPh sb="98" eb="100">
      <t>トリニク</t>
    </rPh>
    <rPh sb="100" eb="102">
      <t>リョウリ</t>
    </rPh>
    <rPh sb="103" eb="104">
      <t>フク</t>
    </rPh>
    <rPh sb="107" eb="108">
      <t>ケン</t>
    </rPh>
    <rPh sb="116" eb="118">
      <t>インショク</t>
    </rPh>
    <rPh sb="118" eb="119">
      <t>テン</t>
    </rPh>
    <rPh sb="120" eb="122">
      <t>ショクジ</t>
    </rPh>
    <rPh sb="123" eb="124">
      <t>トリ</t>
    </rPh>
    <rPh sb="127" eb="128">
      <t>フク</t>
    </rPh>
    <rPh sb="138" eb="141">
      <t>インショクテン</t>
    </rPh>
    <rPh sb="142" eb="144">
      <t>ショクジ</t>
    </rPh>
    <rPh sb="145" eb="146">
      <t>トリ</t>
    </rPh>
    <rPh sb="153" eb="154">
      <t>ケン</t>
    </rPh>
    <rPh sb="177" eb="179">
      <t>カイショク</t>
    </rPh>
    <rPh sb="179" eb="181">
      <t>リョウリ</t>
    </rPh>
    <rPh sb="182" eb="183">
      <t>ケン</t>
    </rPh>
    <rPh sb="203" eb="205">
      <t>カイショク</t>
    </rPh>
    <rPh sb="205" eb="207">
      <t>リョウリ</t>
    </rPh>
    <rPh sb="208" eb="210">
      <t>カネツ</t>
    </rPh>
    <rPh sb="210" eb="213">
      <t>フジュウブン</t>
    </rPh>
    <rPh sb="214" eb="216">
      <t>トリニク</t>
    </rPh>
    <rPh sb="216" eb="218">
      <t>リョウリ</t>
    </rPh>
    <rPh sb="219" eb="220">
      <t>フク</t>
    </rPh>
    <rPh sb="233" eb="235">
      <t>カイショク</t>
    </rPh>
    <rPh sb="235" eb="237">
      <t>リョウリ</t>
    </rPh>
    <rPh sb="238" eb="239">
      <t>ヤ</t>
    </rPh>
    <rPh sb="239" eb="240">
      <t>トリ</t>
    </rPh>
    <rPh sb="241" eb="242">
      <t>フク</t>
    </rPh>
    <rPh sb="253" eb="255">
      <t>キュウショク</t>
    </rPh>
    <rPh sb="256" eb="257">
      <t>ケン</t>
    </rPh>
    <rPh sb="271" eb="273">
      <t>キュウショク</t>
    </rPh>
    <rPh sb="274" eb="276">
      <t>クダモノ</t>
    </rPh>
    <rPh sb="277" eb="279">
      <t>ハルサメ</t>
    </rPh>
    <rPh sb="290" eb="291">
      <t>トリ</t>
    </rPh>
    <rPh sb="293" eb="294">
      <t>ツク</t>
    </rPh>
    <rPh sb="296" eb="297">
      <t>フク</t>
    </rPh>
    <rPh sb="298" eb="300">
      <t>ショクジ</t>
    </rPh>
    <rPh sb="308" eb="309">
      <t>トリ</t>
    </rPh>
    <rPh sb="311" eb="312">
      <t>ニク</t>
    </rPh>
    <rPh sb="317" eb="318">
      <t>ニ</t>
    </rPh>
    <rPh sb="319" eb="320">
      <t>フク</t>
    </rPh>
    <rPh sb="326" eb="328">
      <t>リョウリ</t>
    </rPh>
    <rPh sb="334" eb="336">
      <t>ゲンイン</t>
    </rPh>
    <rPh sb="336" eb="338">
      <t>シセツ</t>
    </rPh>
    <rPh sb="339" eb="341">
      <t>テイキョウ</t>
    </rPh>
    <rPh sb="343" eb="345">
      <t>ショクジ</t>
    </rPh>
    <rPh sb="381" eb="383">
      <t>サケルイ</t>
    </rPh>
    <rPh sb="384" eb="387">
      <t>センジョウザイ</t>
    </rPh>
    <rPh sb="389" eb="391">
      <t>カガク</t>
    </rPh>
    <rPh sb="399" eb="401">
      <t>ベントウ</t>
    </rPh>
    <phoneticPr fontId="3"/>
  </si>
  <si>
    <t>不明</t>
    <rPh sb="0" eb="1">
      <t>フ</t>
    </rPh>
    <rPh sb="1" eb="2">
      <t>メイ</t>
    </rPh>
    <phoneticPr fontId="3"/>
  </si>
  <si>
    <t>飲食店の食事(NV)、不明12件(寄ア 11,寄シ 1)</t>
    <rPh sb="0" eb="2">
      <t>インショク</t>
    </rPh>
    <rPh sb="2" eb="3">
      <t>テン</t>
    </rPh>
    <rPh sb="4" eb="6">
      <t>ショクジ</t>
    </rPh>
    <rPh sb="11" eb="13">
      <t>フメイ</t>
    </rPh>
    <phoneticPr fontId="3"/>
  </si>
  <si>
    <t>(注） 構成比は末尾を四捨五入しているため、合計が100.0%とならない場合がある。</t>
    <rPh sb="1" eb="2">
      <t>チュウ</t>
    </rPh>
    <rPh sb="4" eb="7">
      <t>コウセイヒ</t>
    </rPh>
    <rPh sb="8" eb="10">
      <t>マツビ</t>
    </rPh>
    <rPh sb="11" eb="15">
      <t>シシャゴニュウ</t>
    </rPh>
    <rPh sb="22" eb="24">
      <t>ゴウケイ</t>
    </rPh>
    <rPh sb="36" eb="38">
      <t>バアイ</t>
    </rPh>
    <phoneticPr fontId="3"/>
  </si>
  <si>
    <t>(注） NV（ノロウイルス）､SV（サポウイルス）、RVA（A群ロタウイルス）、Sal(サルモネラ）、Sta（黄色ブドウ球菌）、
V.p(腸炎ビブリオ)、EHEC（腸管出血性大腸菌）、C.p（ウエルシュ菌）、Camp（カンピロバクター）、寄ア（アニサキス）、
寄シ（シュードテラノーバ）、寄ク（クドア・セプテンプンクタータ）、化学（化学物質）、植物（植物性自然毒）、
動物（動物性自然毒）、不（不明）</t>
    <rPh sb="31" eb="32">
      <t>グン</t>
    </rPh>
    <rPh sb="130" eb="131">
      <t>キ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</si>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</sst>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[Red]\(0.0\)"/>
    <numFmt numFmtId="178" formatCode="#,##0_-;[Red]\ #,##0\-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176" fontId="5" fillId="0" borderId="0" xfId="0" applyNumberFormat="1" applyFont="1" applyAlignment="1">
      <alignment horizontal="right"/>
    </xf>
    <xf numFmtId="0" fontId="6" fillId="0" borderId="0" xfId="0" applyFont="1" applyAlignment="1">
      <alignment vertical="top"/>
    </xf>
    <xf numFmtId="177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8" fontId="5" fillId="0" borderId="3" xfId="1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justify" vertical="center"/>
    </xf>
    <xf numFmtId="0" fontId="5" fillId="0" borderId="7" xfId="0" applyFont="1" applyBorder="1" applyAlignment="1">
      <alignment horizontal="distributed" vertical="center"/>
    </xf>
    <xf numFmtId="178" fontId="5" fillId="0" borderId="7" xfId="1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distributed" vertical="center"/>
    </xf>
    <xf numFmtId="178" fontId="5" fillId="0" borderId="8" xfId="1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177" fontId="5" fillId="0" borderId="8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justify" vertical="center" wrapText="1"/>
    </xf>
    <xf numFmtId="177" fontId="5" fillId="0" borderId="3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/>
    </xf>
    <xf numFmtId="178" fontId="5" fillId="0" borderId="3" xfId="1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5" fillId="0" borderId="0" xfId="0" applyFont="1" applyBorder="1"/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6" xfId="0" applyFont="1" applyBorder="1" applyAlignment="1">
      <alignment vertical="center" textRotation="255"/>
    </xf>
    <xf numFmtId="0" fontId="7" fillId="0" borderId="8" xfId="0" applyFont="1" applyBorder="1" applyAlignment="1">
      <alignment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61950"/>
          <a:ext cx="19240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Normal="100" zoomScaleSheetLayoutView="100" workbookViewId="0">
      <selection activeCell="M7" sqref="M7"/>
    </sheetView>
  </sheetViews>
  <sheetFormatPr defaultColWidth="9" defaultRowHeight="12" x14ac:dyDescent="0.15"/>
  <cols>
    <col min="1" max="1" width="3.625" style="2" customWidth="1"/>
    <col min="2" max="2" width="21.625" style="2" customWidth="1"/>
    <col min="3" max="4" width="6.875" style="3" customWidth="1"/>
    <col min="5" max="6" width="6.875" style="4" customWidth="1"/>
    <col min="7" max="7" width="57.125" style="2" customWidth="1"/>
    <col min="8" max="8" width="4.5" style="2" customWidth="1"/>
    <col min="9" max="16384" width="9" style="2"/>
  </cols>
  <sheetData>
    <row r="1" spans="1:8" ht="14.25" x14ac:dyDescent="0.15">
      <c r="A1" s="1" t="s">
        <v>0</v>
      </c>
    </row>
    <row r="2" spans="1:8" ht="13.5" x14ac:dyDescent="0.15">
      <c r="A2" s="5"/>
      <c r="E2" s="6"/>
      <c r="F2" s="6"/>
      <c r="G2" s="3" t="s">
        <v>1</v>
      </c>
    </row>
    <row r="3" spans="1:8" ht="17.25" customHeight="1" x14ac:dyDescent="0.15">
      <c r="A3" s="7"/>
      <c r="B3" s="8" t="s">
        <v>2</v>
      </c>
      <c r="C3" s="43" t="s">
        <v>3</v>
      </c>
      <c r="D3" s="43" t="s">
        <v>4</v>
      </c>
      <c r="E3" s="44" t="s">
        <v>5</v>
      </c>
      <c r="F3" s="44"/>
      <c r="G3" s="45" t="s">
        <v>6</v>
      </c>
    </row>
    <row r="4" spans="1:8" ht="21.75" customHeight="1" x14ac:dyDescent="0.15">
      <c r="A4" s="46" t="s">
        <v>7</v>
      </c>
      <c r="B4" s="47"/>
      <c r="C4" s="43"/>
      <c r="D4" s="43"/>
      <c r="E4" s="9" t="s">
        <v>3</v>
      </c>
      <c r="F4" s="9" t="s">
        <v>4</v>
      </c>
      <c r="G4" s="45"/>
    </row>
    <row r="5" spans="1:8" ht="36" customHeight="1" x14ac:dyDescent="0.15">
      <c r="A5" s="45" t="s">
        <v>8</v>
      </c>
      <c r="B5" s="45"/>
      <c r="C5" s="10">
        <f>SUM(C6:C16)</f>
        <v>185</v>
      </c>
      <c r="D5" s="10">
        <f>SUM(D6:D16)</f>
        <v>1917</v>
      </c>
      <c r="E5" s="11">
        <v>100</v>
      </c>
      <c r="F5" s="11">
        <v>100</v>
      </c>
      <c r="G5" s="12"/>
    </row>
    <row r="6" spans="1:8" ht="30" customHeight="1" x14ac:dyDescent="0.15">
      <c r="A6" s="37" t="s">
        <v>9</v>
      </c>
      <c r="B6" s="13" t="s">
        <v>10</v>
      </c>
      <c r="C6" s="14">
        <v>3</v>
      </c>
      <c r="D6" s="14">
        <v>14</v>
      </c>
      <c r="E6" s="15">
        <f>C6/C5*100</f>
        <v>1.6216216216216217</v>
      </c>
      <c r="F6" s="15">
        <f>D6/D5*100</f>
        <v>0.73030777256129364</v>
      </c>
      <c r="G6" s="16" t="s">
        <v>11</v>
      </c>
    </row>
    <row r="7" spans="1:8" ht="288" customHeight="1" x14ac:dyDescent="0.15">
      <c r="A7" s="38"/>
      <c r="B7" s="17" t="s">
        <v>12</v>
      </c>
      <c r="C7" s="18">
        <v>53</v>
      </c>
      <c r="D7" s="18">
        <v>60</v>
      </c>
      <c r="E7" s="19">
        <f>C7/C5*100</f>
        <v>28.648648648648649</v>
      </c>
      <c r="F7" s="20">
        <f>D7/D5*100</f>
        <v>3.1298904538341157</v>
      </c>
      <c r="G7" s="21" t="s">
        <v>13</v>
      </c>
    </row>
    <row r="8" spans="1:8" ht="30" customHeight="1" x14ac:dyDescent="0.15">
      <c r="A8" s="39" t="s">
        <v>14</v>
      </c>
      <c r="B8" s="40"/>
      <c r="C8" s="18">
        <v>2</v>
      </c>
      <c r="D8" s="18">
        <v>2</v>
      </c>
      <c r="E8" s="19">
        <f>C8/C5*100</f>
        <v>1.0810810810810811</v>
      </c>
      <c r="F8" s="20">
        <f>D8/D5*100</f>
        <v>0.10432968179447052</v>
      </c>
      <c r="G8" s="21" t="s">
        <v>15</v>
      </c>
    </row>
    <row r="9" spans="1:8" ht="30" customHeight="1" x14ac:dyDescent="0.15">
      <c r="A9" s="41" t="s">
        <v>16</v>
      </c>
      <c r="B9" s="40"/>
      <c r="C9" s="18">
        <v>4</v>
      </c>
      <c r="D9" s="18">
        <v>9</v>
      </c>
      <c r="E9" s="11">
        <f>C9/C5*100</f>
        <v>2.1621621621621623</v>
      </c>
      <c r="F9" s="22">
        <f>D9/D5*100</f>
        <v>0.46948356807511737</v>
      </c>
      <c r="G9" s="21" t="s">
        <v>17</v>
      </c>
    </row>
    <row r="10" spans="1:8" ht="87" customHeight="1" x14ac:dyDescent="0.15">
      <c r="A10" s="33" t="s">
        <v>18</v>
      </c>
      <c r="B10" s="33"/>
      <c r="C10" s="10">
        <v>10</v>
      </c>
      <c r="D10" s="10">
        <v>46</v>
      </c>
      <c r="E10" s="15">
        <f>C10/C5*100</f>
        <v>5.4054054054054053</v>
      </c>
      <c r="F10" s="15">
        <f>D10/D5*100</f>
        <v>2.3995826812728223</v>
      </c>
      <c r="G10" s="23" t="s">
        <v>19</v>
      </c>
      <c r="H10" s="2" t="s">
        <v>20</v>
      </c>
    </row>
    <row r="11" spans="1:8" ht="30" customHeight="1" x14ac:dyDescent="0.15">
      <c r="A11" s="42" t="s">
        <v>21</v>
      </c>
      <c r="B11" s="33"/>
      <c r="C11" s="10">
        <v>1</v>
      </c>
      <c r="D11" s="10">
        <v>143</v>
      </c>
      <c r="E11" s="15">
        <f>C11/C5*100</f>
        <v>0.54054054054054057</v>
      </c>
      <c r="F11" s="15">
        <f>D11/D5*100</f>
        <v>7.4595722483046423</v>
      </c>
      <c r="G11" s="23" t="s">
        <v>22</v>
      </c>
    </row>
    <row r="12" spans="1:8" ht="30" customHeight="1" x14ac:dyDescent="0.15">
      <c r="A12" s="41" t="s">
        <v>23</v>
      </c>
      <c r="B12" s="40"/>
      <c r="C12" s="10">
        <v>1</v>
      </c>
      <c r="D12" s="10">
        <v>7</v>
      </c>
      <c r="E12" s="15">
        <f>C12/C5*100</f>
        <v>0.54054054054054057</v>
      </c>
      <c r="F12" s="15">
        <f>D12/D5*100</f>
        <v>0.36515388628064682</v>
      </c>
      <c r="G12" s="24" t="s">
        <v>24</v>
      </c>
    </row>
    <row r="13" spans="1:8" ht="102.75" customHeight="1" x14ac:dyDescent="0.15">
      <c r="A13" s="32" t="s">
        <v>25</v>
      </c>
      <c r="B13" s="32"/>
      <c r="C13" s="25">
        <v>12</v>
      </c>
      <c r="D13" s="25">
        <v>372</v>
      </c>
      <c r="E13" s="15">
        <f>C13/C5*100</f>
        <v>6.4864864864864868</v>
      </c>
      <c r="F13" s="15">
        <f>D13/D5*100</f>
        <v>19.405320813771517</v>
      </c>
      <c r="G13" s="26" t="s">
        <v>26</v>
      </c>
    </row>
    <row r="14" spans="1:8" ht="30" customHeight="1" x14ac:dyDescent="0.15">
      <c r="A14" s="32" t="s">
        <v>27</v>
      </c>
      <c r="B14" s="32"/>
      <c r="C14" s="25">
        <v>18</v>
      </c>
      <c r="D14" s="25">
        <v>91</v>
      </c>
      <c r="E14" s="15">
        <f>C14/C5*100</f>
        <v>9.7297297297297298</v>
      </c>
      <c r="F14" s="15">
        <f>D14/D5*100</f>
        <v>4.7470005216484088</v>
      </c>
      <c r="G14" s="26" t="s">
        <v>28</v>
      </c>
    </row>
    <row r="15" spans="1:8" ht="223.5" customHeight="1" x14ac:dyDescent="0.15">
      <c r="A15" s="32" t="s">
        <v>29</v>
      </c>
      <c r="B15" s="32"/>
      <c r="C15" s="25">
        <v>68</v>
      </c>
      <c r="D15" s="25">
        <v>1156</v>
      </c>
      <c r="E15" s="15">
        <f>C15/C5*100</f>
        <v>36.756756756756758</v>
      </c>
      <c r="F15" s="15">
        <f>D15/D5*100</f>
        <v>60.30255607720396</v>
      </c>
      <c r="G15" s="27" t="s">
        <v>30</v>
      </c>
    </row>
    <row r="16" spans="1:8" ht="30" customHeight="1" x14ac:dyDescent="0.15">
      <c r="A16" s="33" t="s">
        <v>31</v>
      </c>
      <c r="B16" s="33"/>
      <c r="C16" s="10">
        <v>13</v>
      </c>
      <c r="D16" s="10">
        <v>17</v>
      </c>
      <c r="E16" s="11">
        <f>C16/C5*100</f>
        <v>7.0270270270270272</v>
      </c>
      <c r="F16" s="11">
        <f>D16/D5*100</f>
        <v>0.88680229525299958</v>
      </c>
      <c r="G16" s="23" t="s">
        <v>32</v>
      </c>
    </row>
    <row r="17" spans="1:8" x14ac:dyDescent="0.15">
      <c r="A17" s="2" t="s">
        <v>33</v>
      </c>
    </row>
    <row r="19" spans="1:8" s="28" customFormat="1" ht="64.5" customHeight="1" x14ac:dyDescent="0.15">
      <c r="A19" s="34" t="s">
        <v>34</v>
      </c>
      <c r="B19" s="35"/>
      <c r="C19" s="35"/>
      <c r="D19" s="35"/>
      <c r="E19" s="35"/>
      <c r="F19" s="35"/>
      <c r="G19" s="35"/>
    </row>
    <row r="20" spans="1:8" ht="70.5" customHeight="1" x14ac:dyDescent="0.15">
      <c r="A20" s="36"/>
      <c r="B20" s="36"/>
      <c r="C20" s="36"/>
      <c r="D20" s="36"/>
      <c r="E20" s="36"/>
      <c r="F20" s="36"/>
      <c r="G20" s="36"/>
    </row>
    <row r="21" spans="1:8" ht="14.25" customHeight="1" x14ac:dyDescent="0.15">
      <c r="B21" s="29"/>
    </row>
    <row r="22" spans="1:8" ht="13.5" x14ac:dyDescent="0.15">
      <c r="A22" s="29"/>
      <c r="B22" s="29"/>
      <c r="C22" s="30"/>
      <c r="D22" s="30"/>
      <c r="E22" s="30"/>
      <c r="F22" s="30"/>
      <c r="G22" s="29"/>
    </row>
    <row r="23" spans="1:8" ht="12" customHeight="1" x14ac:dyDescent="0.15">
      <c r="B23" s="2" t="s">
        <v>35</v>
      </c>
      <c r="C23" s="30"/>
      <c r="D23" s="30"/>
      <c r="E23" s="30"/>
      <c r="F23" s="30"/>
      <c r="G23" s="29"/>
    </row>
    <row r="24" spans="1:8" ht="19.5" customHeight="1" x14ac:dyDescent="0.15"/>
    <row r="25" spans="1:8" ht="15" customHeight="1" x14ac:dyDescent="0.15"/>
    <row r="26" spans="1:8" x14ac:dyDescent="0.15">
      <c r="H26" s="31"/>
    </row>
    <row r="27" spans="1:8" ht="12" customHeight="1" x14ac:dyDescent="0.15">
      <c r="H27" s="31"/>
    </row>
    <row r="28" spans="1:8" ht="12" customHeight="1" x14ac:dyDescent="0.15">
      <c r="H28" s="31"/>
    </row>
    <row r="29" spans="1:8" ht="12" customHeight="1" x14ac:dyDescent="0.15">
      <c r="H29" s="31"/>
    </row>
    <row r="30" spans="1:8" x14ac:dyDescent="0.15">
      <c r="H30" s="31"/>
    </row>
    <row r="31" spans="1:8" x14ac:dyDescent="0.15">
      <c r="H31" s="31"/>
    </row>
    <row r="32" spans="1:8" x14ac:dyDescent="0.15">
      <c r="H32" s="31"/>
    </row>
    <row r="33" spans="5:8" x14ac:dyDescent="0.15">
      <c r="E33" s="3"/>
      <c r="F33" s="3"/>
      <c r="H33" s="31"/>
    </row>
    <row r="34" spans="5:8" x14ac:dyDescent="0.15">
      <c r="E34" s="3"/>
      <c r="F34" s="3"/>
      <c r="H34" s="31"/>
    </row>
    <row r="35" spans="5:8" x14ac:dyDescent="0.15">
      <c r="E35" s="3"/>
      <c r="F35" s="3"/>
    </row>
    <row r="36" spans="5:8" x14ac:dyDescent="0.15">
      <c r="E36" s="3"/>
      <c r="F36" s="3"/>
    </row>
  </sheetData>
  <mergeCells count="18">
    <mergeCell ref="A5:B5"/>
    <mergeCell ref="C3:C4"/>
    <mergeCell ref="D3:D4"/>
    <mergeCell ref="E3:F3"/>
    <mergeCell ref="G3:G4"/>
    <mergeCell ref="A4:B4"/>
    <mergeCell ref="A20:G20"/>
    <mergeCell ref="A6:A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9:G19"/>
  </mergeCells>
  <phoneticPr fontId="3"/>
  <pageMargins left="0.23622047244094491" right="0.23622047244094491" top="0.55118110236220474" bottom="0.55118110236220474" header="0.31496062992125984" footer="0.31496062992125984"/>
  <pageSetup paperSize="9" scale="75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原因食品別 </vt:lpstr>
      <vt:lpstr>'原因食品別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2020-05-08T08:39:35Z</dcterms:created>
  <dcterms:modified xsi:type="dcterms:W3CDTF">2020-05-11T00:06:39Z</dcterms:modified>
</cp:coreProperties>
</file>