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責任の所在別" sheetId="1" r:id="rId1"/>
  </sheets>
  <externalReferences>
    <externalReference r:id="rId2"/>
  </externalReferences>
  <definedNames>
    <definedName name="_xlnm.Print_Area" localSheetId="0">責任の所在別!$A$1:$H$20</definedName>
  </definedNames>
  <calcPr calcId="145621"/>
</workbook>
</file>

<file path=xl/calcChain.xml><?xml version="1.0" encoding="utf-8"?>
<calcChain xmlns="http://schemas.openxmlformats.org/spreadsheetml/2006/main">
  <c r="D5" i="1" l="1"/>
  <c r="F16" i="1" s="1"/>
  <c r="C5" i="1"/>
  <c r="E16" i="1" s="1"/>
  <c r="E7" i="1" l="1"/>
  <c r="E9" i="1"/>
  <c r="E11" i="1"/>
  <c r="E13" i="1"/>
  <c r="E15" i="1"/>
  <c r="F7" i="1"/>
  <c r="F9" i="1"/>
  <c r="F11" i="1"/>
  <c r="F13" i="1"/>
  <c r="F15" i="1"/>
  <c r="E6" i="1"/>
  <c r="E8" i="1"/>
  <c r="E10" i="1"/>
  <c r="E12" i="1"/>
  <c r="E14" i="1"/>
  <c r="F6" i="1"/>
  <c r="F8" i="1"/>
  <c r="F10" i="1"/>
  <c r="F12" i="1"/>
  <c r="F14" i="1"/>
</calcChain>
</file>

<file path=xl/sharedStrings.xml><?xml version="1.0" encoding="utf-8"?>
<sst xmlns="http://schemas.openxmlformats.org/spreadsheetml/2006/main" count="38" uniqueCount="37">
  <si>
    <t>表4　責任の所在別食中毒発生状況</t>
    <rPh sb="0" eb="1">
      <t>ヒョウ</t>
    </rPh>
    <phoneticPr fontId="4"/>
  </si>
  <si>
    <t>（29年）　</t>
    <rPh sb="3" eb="4">
      <t>ネン</t>
    </rPh>
    <phoneticPr fontId="1"/>
  </si>
  <si>
    <t xml:space="preserve">     発生状況</t>
    <rPh sb="5" eb="7">
      <t>ハッセイ</t>
    </rPh>
    <rPh sb="7" eb="9">
      <t>ジョウキョウ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</si>
  <si>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</si>
  <si>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</si>
  <si>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構成比(％)</t>
    <rPh sb="0" eb="3">
      <t>コウセイヒ</t>
    </rPh>
    <phoneticPr fontId="3"/>
  </si>
  <si>
    <t>備  考</t>
    <rPh sb="0" eb="4">
      <t>ビコウ</t>
    </rPh>
    <phoneticPr fontId="3"/>
  </si>
  <si>
    <t>責任の所在</t>
    <rPh sb="0" eb="2">
      <t>セキニン</t>
    </rPh>
    <rPh sb="3" eb="5">
      <t>ショザイ</t>
    </rPh>
    <phoneticPr fontId="3"/>
  </si>
  <si>
    <t>患者</t>
    <rPh sb="0" eb="2">
      <t>カンジャ</t>
    </rPh>
    <phoneticPr fontId="3"/>
  </si>
  <si>
    <t>合    計</t>
    <rPh sb="0" eb="6">
      <t>ゴウケイ</t>
    </rPh>
    <phoneticPr fontId="3"/>
  </si>
  <si>
    <t/>
  </si>
  <si>
    <t>飲　　　食　　　店</t>
    <rPh sb="0" eb="1">
      <t>イン</t>
    </rPh>
    <rPh sb="4" eb="5">
      <t>ショク</t>
    </rPh>
    <rPh sb="8" eb="9">
      <t>テン</t>
    </rPh>
    <phoneticPr fontId="1"/>
  </si>
  <si>
    <t>一般</t>
  </si>
  <si>
    <t>すし</t>
    <phoneticPr fontId="1"/>
  </si>
  <si>
    <t>仕出し</t>
    <phoneticPr fontId="1"/>
  </si>
  <si>
    <t>一般及びそう菜</t>
    <rPh sb="0" eb="2">
      <t>イッパン</t>
    </rPh>
    <rPh sb="2" eb="3">
      <t>オヨ</t>
    </rPh>
    <rPh sb="6" eb="7">
      <t>サイ</t>
    </rPh>
    <phoneticPr fontId="1"/>
  </si>
  <si>
    <t>会食料理(NV)</t>
    <rPh sb="0" eb="4">
      <t>カイショクリョウリ</t>
    </rPh>
    <phoneticPr fontId="1"/>
  </si>
  <si>
    <t>旅館</t>
    <rPh sb="0" eb="2">
      <t>リョカン</t>
    </rPh>
    <phoneticPr fontId="1"/>
  </si>
  <si>
    <t>飲食店の食事(NV)</t>
    <rPh sb="0" eb="2">
      <t>インショク</t>
    </rPh>
    <rPh sb="2" eb="3">
      <t>テン</t>
    </rPh>
    <rPh sb="4" eb="6">
      <t>ショクジ</t>
    </rPh>
    <phoneticPr fontId="1"/>
  </si>
  <si>
    <t>集団給食</t>
    <rPh sb="0" eb="2">
      <t>シュウダン</t>
    </rPh>
    <rPh sb="2" eb="4">
      <t>キュウショク</t>
    </rPh>
    <phoneticPr fontId="1"/>
  </si>
  <si>
    <t>要許可</t>
    <rPh sb="0" eb="1">
      <t>ヨウ</t>
    </rPh>
    <rPh sb="1" eb="3">
      <t>キョカ</t>
    </rPh>
    <phoneticPr fontId="1"/>
  </si>
  <si>
    <t>届出</t>
    <rPh sb="0" eb="2">
      <t>トドケデ</t>
    </rPh>
    <phoneticPr fontId="1"/>
  </si>
  <si>
    <t>給食（きざみのり）2件(NV)、きざみのり2件(NV)</t>
    <phoneticPr fontId="1"/>
  </si>
  <si>
    <t>魚介類販売業</t>
    <rPh sb="0" eb="3">
      <t>ギョカイルイ</t>
    </rPh>
    <rPh sb="3" eb="6">
      <t>ハンバイギョウ</t>
    </rPh>
    <phoneticPr fontId="1"/>
  </si>
  <si>
    <t>家庭</t>
    <rPh sb="0" eb="2">
      <t>カテイ</t>
    </rPh>
    <phoneticPr fontId="1"/>
  </si>
  <si>
    <t>その他</t>
    <rPh sb="2" eb="3">
      <t>ホカ</t>
    </rPh>
    <phoneticPr fontId="1"/>
  </si>
  <si>
    <t>カレーライス(C.p)、防災訓練において提供された食事(不)　</t>
    <rPh sb="28" eb="29">
      <t>フ</t>
    </rPh>
    <phoneticPr fontId="1"/>
  </si>
  <si>
    <t>不明</t>
    <rPh sb="0" eb="1">
      <t>フ</t>
    </rPh>
    <rPh sb="1" eb="2">
      <t>メイ</t>
    </rPh>
    <phoneticPr fontId="1"/>
  </si>
  <si>
    <t>（注)  構成比は末尾を四捨五入しているため、合計が100.0%とならない場合がある。</t>
    <rPh sb="1" eb="2">
      <t>チュウ</t>
    </rPh>
    <rPh sb="5" eb="8">
      <t>コウセイヒ</t>
    </rPh>
    <rPh sb="9" eb="11">
      <t>マツビ</t>
    </rPh>
    <rPh sb="12" eb="16">
      <t>シシャゴニュウ</t>
    </rPh>
    <rPh sb="23" eb="25">
      <t>ゴウケイ</t>
    </rPh>
    <rPh sb="37" eb="39">
      <t>バアイ</t>
    </rPh>
    <phoneticPr fontId="3"/>
  </si>
  <si>
    <t>注） NV（ノロウイルス）､Sapo（サポウイルス）、C.p（ウエルシュ菌）、Camp（カンピロバクター）、Sta（黄色ブドウ球菌）、Sal(サルモネラ）、化学（化学物質）、B.c（セレウス菌）、Sal(サルモネラ）、EHEC（腸管出血性大腸菌）、astA保有大腸菌（耐熱性毒素様毒素遺伝子（astA）保有大腸菌）※、V.p(腸炎ビブリオ)、V.flu（ビブリオ・フルビアリス）、植物（植物性自然毒）、動物（動物性自然毒）、寄ｱ（アニサキス）、寄ｼ（シュードテラノーバ）、寄ｸ（クドア・セプテンプンクタータ）、Y.e（エルシニア・エンテロコリチカ）、S.Typhi（チフス菌）、S.p(Ａ群溶血性レンサ球菌)、C.botu（ボツリヌス菌）、不（不明）　　　※本菌の病原性については未だ十分に解明されていない。</t>
    <phoneticPr fontId="1"/>
  </si>
  <si>
    <t>不明7件(寄ア)、
刺身定食（アジ、イワシ、サーモン）(寄シ)、
家庭で喫食した手巻き寿司(イワシ、ワラサ等)(寄ア)</t>
    <rPh sb="0" eb="2">
      <t>フメイ</t>
    </rPh>
    <rPh sb="3" eb="4">
      <t>ケン</t>
    </rPh>
    <rPh sb="5" eb="6">
      <t>キ</t>
    </rPh>
    <rPh sb="28" eb="29">
      <t>キ</t>
    </rPh>
    <rPh sb="56" eb="57">
      <t>キ</t>
    </rPh>
    <phoneticPr fontId="1"/>
  </si>
  <si>
    <t>給食2件(NV)、原因施設が提供した食事2件(NV)、
南瓜の煮物(C.p)</t>
    <phoneticPr fontId="1"/>
  </si>
  <si>
    <t>飲食店の食事28件(NV 8,Camp 14,Sta 1,寄ア 5)、
会食料理10件(NV 3,Camp 6,Camp及びSal 1)、
会食料理（刺身を含む）(寄ア)、
会食料理（シメサバ及び魚介類の刺身を含む）(寄ア)、
刺身盛合せ（シメサバ、アジを含む）(寄ア)、
イワシ握りを含む寿司ランチ(寄ア)、ごまさば盛り(寄ア)、
サバ刺身(寄ア)、刺身のお造り(寄ア)、シメサバ2件(寄ア)、
秋刀魚のバッテラ風(寄ア)、サバ刺身のごま醤油和え(寄ア)、
さんま刺身(寄ア)、刺身盛り(寄ア)、ヒラメお造り(寄ク)、
刺身盛り合わせ（シシャモ、サンマ、イワシ）(寄シ)、
飲食店の食事（煮物を含む）(C.p)、ローストビーフ(Sta)、
ビュッフェ料理(Sta)、鶏肉とキノコのソテー(Sta)、
チャーハンを含む会食料理(B.c)、
コース及びアラカルト料理(NV)、会席料理(NV)、
ディナーバイキング料理(NV)、
飲食店の食事（加熱不十分な鶏肉を含む）3件(Camp)、
飲食店の食事（加熱不十分な鶏肉料理を含む）3件(Camp)、
加熱不十分な鶏料理2件(Camp)、
飲食店の食事（加熱不十分な焼き鳥を含む）(Camp)、
飲食店の食事（鶏肉の刺身を含む）2件(Camp)、
飲食店の食事（鶏レバーの刺身を含む）(Camp)、
飲食店の食事（推定:鶏の串焼き）(Camp)、
飲食店の食事（鶏肉の焼肉を含む）(Camp)、
飲食店の食事（加熱不十分な鶏白レバーを含む）(Camp)、
鶏レバー串焼きを含む鶏串焼き(Camp)、コース料理(Camp)、
加熱不十分な鶏肉料理を含む食事(Camp)、
会食料理（加熱不十分な鶏肉料理を含む）(Camp)、
宴会料理(Camp)、バイキング料理(Camp)、
鶏の生レバー及び鶏たたきを含む食事(Camp)、
鶏のレバテキを含む食事(Camp)、ローストビーフ丼(Camp)、
不明(Camp)</t>
    <rPh sb="0" eb="2">
      <t>インショク</t>
    </rPh>
    <rPh sb="2" eb="3">
      <t>テン</t>
    </rPh>
    <rPh sb="4" eb="6">
      <t>ショクジ</t>
    </rPh>
    <rPh sb="8" eb="9">
      <t>ケン</t>
    </rPh>
    <rPh sb="60" eb="61">
      <t>オヨ</t>
    </rPh>
    <rPh sb="82" eb="83">
      <t>キ</t>
    </rPh>
    <rPh sb="109" eb="110">
      <t>キ</t>
    </rPh>
    <rPh sb="132" eb="133">
      <t>キ</t>
    </rPh>
    <rPh sb="151" eb="152">
      <t>キ</t>
    </rPh>
    <rPh sb="162" eb="163">
      <t>キ</t>
    </rPh>
    <rPh sb="172" eb="173">
      <t>キ</t>
    </rPh>
    <rPh sb="183" eb="184">
      <t>キ</t>
    </rPh>
    <rPh sb="192" eb="193">
      <t>ケン</t>
    </rPh>
    <rPh sb="194" eb="195">
      <t>キ</t>
    </rPh>
    <rPh sb="209" eb="210">
      <t>キ</t>
    </rPh>
    <rPh sb="225" eb="226">
      <t>キ</t>
    </rPh>
    <rPh sb="236" eb="237">
      <t>キ</t>
    </rPh>
    <rPh sb="245" eb="246">
      <t>キ</t>
    </rPh>
    <rPh sb="253" eb="254">
      <t>ツク</t>
    </rPh>
    <rPh sb="256" eb="257">
      <t>キ</t>
    </rPh>
    <phoneticPr fontId="1"/>
  </si>
  <si>
    <t>出前寿司(NV)、会食料理(寄ア)、寿司2件(寄ア)、
にぎり寿司(アジ、イワシ、ハマチを含む)(寄ア)、
飲食店の食事2件(寄ア)、鮮魚介類を含む食事(寄ア)、
握りずし(サバを含む)(寄ア)、生食用鮮魚介類(寄ア)</t>
    <rPh sb="0" eb="2">
      <t>デマエ</t>
    </rPh>
    <rPh sb="2" eb="4">
      <t>スシ</t>
    </rPh>
    <rPh sb="9" eb="11">
      <t>カイショク</t>
    </rPh>
    <rPh sb="11" eb="13">
      <t>リョウリ</t>
    </rPh>
    <rPh sb="18" eb="20">
      <t>ズシ</t>
    </rPh>
    <rPh sb="21" eb="22">
      <t>ケン</t>
    </rPh>
    <rPh sb="23" eb="24">
      <t>ヤドリキ</t>
    </rPh>
    <rPh sb="49" eb="50">
      <t>キ</t>
    </rPh>
    <rPh sb="61" eb="62">
      <t>ケン</t>
    </rPh>
    <rPh sb="63" eb="64">
      <t>キ</t>
    </rPh>
    <rPh sb="77" eb="78">
      <t>キ</t>
    </rPh>
    <rPh sb="94" eb="95">
      <t>キ</t>
    </rPh>
    <rPh sb="106" eb="107">
      <t>キ</t>
    </rPh>
    <phoneticPr fontId="1"/>
  </si>
  <si>
    <t>仕出し弁当(NV 1,S.p 1)、
和風のりパスタ及びオクラと竹輪の和え物(astA保有大腸菌)、
カレー(C.ｐ)</t>
    <rPh sb="0" eb="2">
      <t>シダ</t>
    </rPh>
    <rPh sb="3" eb="5">
      <t>ベントウ</t>
    </rPh>
    <phoneticPr fontId="1"/>
  </si>
  <si>
    <t>ヒラメ刺身(寄ア)、魚介類その他(寄ア)、
販売店が加工し、販売提供した「あじ　お造り」(寄ア)、
刺身類(寄ア)、
真いわしの刺身(寄ア)、魚介類の刺身類(寄ア)、
真いわし刺身(寄ア)、販売店が加工し、販売した刺身(寄ア)、
アジとサンマの刺身(寄ア)、</t>
    <rPh sb="84" eb="85">
      <t>シン</t>
    </rPh>
    <rPh sb="88" eb="90">
      <t>サシミ</t>
    </rPh>
    <rPh sb="91" eb="92">
      <t>ヤドリキ</t>
    </rPh>
    <phoneticPr fontId="1"/>
  </si>
  <si>
    <t>蜂蜜(C.botu)、
家庭で調理した食品(アジの刺身、しめさば)(寄ア)、
シメサバ(寄ア)</t>
    <rPh sb="0" eb="2">
      <t>ハチミツ</t>
    </rPh>
    <rPh sb="34" eb="35">
      <t>キ</t>
    </rPh>
    <rPh sb="44" eb="45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</si>
</sst>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#,##0_-"/>
    <numFmt numFmtId="178" formatCode="#,##0_);[Red]\(#,##0\)"/>
    <numFmt numFmtId="179" formatCode="#,##0_-;[Red]\ #,##0\-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176" fontId="5" fillId="0" borderId="0" xfId="0" applyNumberFormat="1" applyFont="1"/>
    <xf numFmtId="0" fontId="6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right" vertical="top"/>
    </xf>
    <xf numFmtId="176" fontId="5" fillId="0" borderId="3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0" fontId="5" fillId="0" borderId="3" xfId="0" applyFont="1" applyBorder="1"/>
    <xf numFmtId="0" fontId="5" fillId="0" borderId="7" xfId="0" applyFont="1" applyBorder="1" applyAlignment="1">
      <alignment horizontal="distributed" vertical="center"/>
    </xf>
    <xf numFmtId="178" fontId="5" fillId="0" borderId="7" xfId="0" applyNumberFormat="1" applyFont="1" applyFill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distributed" vertical="center"/>
    </xf>
    <xf numFmtId="178" fontId="5" fillId="0" borderId="8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justify" vertical="center"/>
    </xf>
    <xf numFmtId="0" fontId="5" fillId="0" borderId="14" xfId="0" applyFont="1" applyBorder="1" applyAlignment="1">
      <alignment horizontal="distributed" vertical="center"/>
    </xf>
    <xf numFmtId="178" fontId="5" fillId="0" borderId="14" xfId="0" applyNumberFormat="1" applyFont="1" applyFill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0" fontId="5" fillId="0" borderId="14" xfId="0" applyFont="1" applyBorder="1" applyAlignment="1">
      <alignment horizontal="justify" vertical="center" wrapText="1"/>
    </xf>
    <xf numFmtId="178" fontId="5" fillId="0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 wrapText="1"/>
    </xf>
    <xf numFmtId="179" fontId="5" fillId="0" borderId="3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/>
    <xf numFmtId="0" fontId="0" fillId="0" borderId="0" xfId="0" applyFont="1" applyAlignment="1">
      <alignment wrapText="1"/>
    </xf>
    <xf numFmtId="0" fontId="5" fillId="0" borderId="0" xfId="0" applyFont="1" applyBorder="1"/>
    <xf numFmtId="0" fontId="5" fillId="0" borderId="0" xfId="0" applyNumberFormat="1" applyFont="1"/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5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/>
    </xf>
    <xf numFmtId="0" fontId="0" fillId="0" borderId="16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13" xfId="0" applyFont="1" applyBorder="1" applyAlignment="1">
      <alignment horizontal="justify" vertical="center" wrapText="1"/>
    </xf>
  </cellXfs>
  <cellStyles count="6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9525</xdr:colOff>
      <xdr:row>3</xdr:row>
      <xdr:rowOff>438150</xdr:rowOff>
    </xdr:to>
    <xdr:sp macro="" textlink="">
      <xdr:nvSpPr>
        <xdr:cNvPr id="2" name="Line 1025"/>
        <xdr:cNvSpPr>
          <a:spLocks noChangeShapeType="1"/>
        </xdr:cNvSpPr>
      </xdr:nvSpPr>
      <xdr:spPr bwMode="auto">
        <a:xfrm>
          <a:off x="9525" y="361950"/>
          <a:ext cx="1457325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9135;&#20013;&#27602;&#35519;&#26619;&#25285;&#24403;/&#30906;&#23450;&#20516;/H29/&#12464;&#12521;&#12501;&#20316;&#25104;/20180329_&#24179;&#25104;29&#24180;&#26481;&#20140;&#37117;&#12398;&#39135;&#20013;&#27602;&#20107;&#20214;&#19968;&#35239;&#12464;&#12521;&#125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因食品別"/>
      <sheetName val="病因物質別"/>
      <sheetName val="責任の所在別"/>
    </sheetNames>
    <sheetDataSet>
      <sheetData sheetId="0">
        <row r="6">
          <cell r="B6" t="str">
            <v>魚介類/その他</v>
          </cell>
        </row>
      </sheetData>
      <sheetData sheetId="1">
        <row r="6">
          <cell r="A6" t="str">
            <v>ウイルス</v>
          </cell>
        </row>
      </sheetData>
      <sheetData sheetId="2">
        <row r="6">
          <cell r="A6" t="str">
            <v>集団給食</v>
          </cell>
          <cell r="B6" t="str">
            <v>集団給食</v>
          </cell>
          <cell r="E6">
            <v>6.8181818181818175</v>
          </cell>
          <cell r="F6">
            <v>52.245053272450534</v>
          </cell>
        </row>
        <row r="7">
          <cell r="A7" t="str">
            <v>魚介類販売業</v>
          </cell>
          <cell r="B7" t="str">
            <v>魚介類販売業</v>
          </cell>
          <cell r="E7">
            <v>5.3030303030303028</v>
          </cell>
          <cell r="F7">
            <v>0.20178958535122918</v>
          </cell>
        </row>
        <row r="8">
          <cell r="A8" t="str">
            <v>家庭</v>
          </cell>
          <cell r="B8" t="str">
            <v>家庭</v>
          </cell>
          <cell r="E8">
            <v>2.2727272727272729</v>
          </cell>
          <cell r="F8">
            <v>0.11415525114155251</v>
          </cell>
        </row>
        <row r="9">
          <cell r="A9" t="str">
            <v>その他</v>
          </cell>
          <cell r="B9" t="str">
            <v>その他</v>
          </cell>
          <cell r="E9">
            <v>1.5151515151515151</v>
          </cell>
          <cell r="F9">
            <v>7.5722983257229828</v>
          </cell>
        </row>
        <row r="10">
          <cell r="A10" t="str">
            <v>不明</v>
          </cell>
          <cell r="B10" t="str">
            <v>不明</v>
          </cell>
          <cell r="E10">
            <v>6.8181818181818175</v>
          </cell>
          <cell r="F10">
            <v>0.34246575342465752</v>
          </cell>
        </row>
        <row r="11">
          <cell r="A11" t="str">
            <v>飲　　　食　　　店</v>
          </cell>
          <cell r="B11" t="str">
            <v>一般</v>
          </cell>
          <cell r="E11">
            <v>65.151515151515156</v>
          </cell>
          <cell r="F11">
            <v>27.168949771689498</v>
          </cell>
        </row>
        <row r="12">
          <cell r="B12" t="str">
            <v>すし</v>
          </cell>
          <cell r="E12">
            <v>7.5757575757575761</v>
          </cell>
          <cell r="F12">
            <v>0.79908675799086759</v>
          </cell>
        </row>
        <row r="13">
          <cell r="B13" t="str">
            <v>仕出し</v>
          </cell>
          <cell r="E13">
            <v>3.0303030303030303</v>
          </cell>
          <cell r="F13">
            <v>9.7412480974124804</v>
          </cell>
        </row>
        <row r="14">
          <cell r="B14" t="str">
            <v>旅館・ホテル</v>
          </cell>
          <cell r="E14">
            <v>0.75757575757575757</v>
          </cell>
          <cell r="F14">
            <v>1.5601217656012176</v>
          </cell>
        </row>
        <row r="15">
          <cell r="B15" t="str">
            <v>一般及びそう菜</v>
          </cell>
          <cell r="E15">
            <v>0.75757575757575757</v>
          </cell>
          <cell r="F15">
            <v>0.19025875190258751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view="pageBreakPreview" zoomScale="80" zoomScaleNormal="70" zoomScaleSheetLayoutView="80" workbookViewId="0"/>
  </sheetViews>
  <sheetFormatPr defaultRowHeight="12" x14ac:dyDescent="0.15"/>
  <cols>
    <col min="1" max="1" width="3.625" style="2" customWidth="1"/>
    <col min="2" max="2" width="15.5" style="2" customWidth="1"/>
    <col min="3" max="3" width="6.625" style="2" customWidth="1"/>
    <col min="4" max="4" width="7.625" style="2" customWidth="1"/>
    <col min="5" max="6" width="6.625" style="3" customWidth="1"/>
    <col min="7" max="7" width="53.375" style="2" customWidth="1"/>
    <col min="8" max="8" width="4.25" style="2" customWidth="1"/>
    <col min="9" max="16384" width="9" style="2"/>
  </cols>
  <sheetData>
    <row r="1" spans="1:7" ht="14.25" x14ac:dyDescent="0.15">
      <c r="A1" s="1" t="s">
        <v>0</v>
      </c>
    </row>
    <row r="2" spans="1:7" ht="13.5" x14ac:dyDescent="0.15">
      <c r="A2" s="4"/>
      <c r="G2" s="5" t="s">
        <v>1</v>
      </c>
    </row>
    <row r="3" spans="1:7" ht="18" customHeight="1" x14ac:dyDescent="0.15">
      <c r="A3" s="6"/>
      <c r="B3" s="7" t="s">
        <v>2</v>
      </c>
      <c r="C3" s="49" t="s">
        <v>3</v>
      </c>
      <c r="D3" s="49" t="s">
        <v>4</v>
      </c>
      <c r="E3" s="50" t="s">
        <v>5</v>
      </c>
      <c r="F3" s="50"/>
      <c r="G3" s="49" t="s">
        <v>6</v>
      </c>
    </row>
    <row r="4" spans="1:7" ht="36" customHeight="1" x14ac:dyDescent="0.15">
      <c r="A4" s="51" t="s">
        <v>7</v>
      </c>
      <c r="B4" s="52"/>
      <c r="C4" s="49"/>
      <c r="D4" s="49"/>
      <c r="E4" s="8" t="s">
        <v>3</v>
      </c>
      <c r="F4" s="8" t="s">
        <v>8</v>
      </c>
      <c r="G4" s="49"/>
    </row>
    <row r="5" spans="1:7" ht="36" customHeight="1" x14ac:dyDescent="0.15">
      <c r="A5" s="49" t="s">
        <v>9</v>
      </c>
      <c r="B5" s="49"/>
      <c r="C5" s="9">
        <f>SUM(C6:C16)</f>
        <v>132</v>
      </c>
      <c r="D5" s="9">
        <f>SUM(D6:D16)</f>
        <v>2628</v>
      </c>
      <c r="E5" s="10">
        <v>100</v>
      </c>
      <c r="F5" s="10">
        <v>100</v>
      </c>
      <c r="G5" s="11" t="s">
        <v>10</v>
      </c>
    </row>
    <row r="6" spans="1:7" ht="381" customHeight="1" x14ac:dyDescent="0.15">
      <c r="A6" s="40" t="s">
        <v>11</v>
      </c>
      <c r="B6" s="12" t="s">
        <v>12</v>
      </c>
      <c r="C6" s="13">
        <v>86</v>
      </c>
      <c r="D6" s="13">
        <v>714</v>
      </c>
      <c r="E6" s="14">
        <f>C6/C5*100</f>
        <v>65.151515151515156</v>
      </c>
      <c r="F6" s="15">
        <f>D6/D5*100</f>
        <v>27.168949771689498</v>
      </c>
      <c r="G6" s="16" t="s">
        <v>32</v>
      </c>
    </row>
    <row r="7" spans="1:7" ht="72" customHeight="1" x14ac:dyDescent="0.15">
      <c r="A7" s="41"/>
      <c r="B7" s="17" t="s">
        <v>13</v>
      </c>
      <c r="C7" s="18">
        <v>10</v>
      </c>
      <c r="D7" s="18">
        <v>21</v>
      </c>
      <c r="E7" s="15">
        <f>C7/C5*100</f>
        <v>7.5757575757575761</v>
      </c>
      <c r="F7" s="15">
        <f>D7/D5*100</f>
        <v>0.79908675799086759</v>
      </c>
      <c r="G7" s="19" t="s">
        <v>33</v>
      </c>
    </row>
    <row r="8" spans="1:7" ht="44.25" customHeight="1" x14ac:dyDescent="0.15">
      <c r="A8" s="41"/>
      <c r="B8" s="17" t="s">
        <v>14</v>
      </c>
      <c r="C8" s="18">
        <v>4</v>
      </c>
      <c r="D8" s="18">
        <v>256</v>
      </c>
      <c r="E8" s="15">
        <f>C8/C5*100</f>
        <v>3.0303030303030303</v>
      </c>
      <c r="F8" s="15">
        <f>D8/D5*100</f>
        <v>9.7412480974124804</v>
      </c>
      <c r="G8" s="20" t="s">
        <v>34</v>
      </c>
    </row>
    <row r="9" spans="1:7" ht="36" customHeight="1" x14ac:dyDescent="0.15">
      <c r="A9" s="41"/>
      <c r="B9" s="17" t="s">
        <v>15</v>
      </c>
      <c r="C9" s="18">
        <v>1</v>
      </c>
      <c r="D9" s="18">
        <v>5</v>
      </c>
      <c r="E9" s="15">
        <f>C9/C5*100</f>
        <v>0.75757575757575757</v>
      </c>
      <c r="F9" s="15">
        <f>D9/D5*100</f>
        <v>0.19025875190258751</v>
      </c>
      <c r="G9" s="21" t="s">
        <v>16</v>
      </c>
    </row>
    <row r="10" spans="1:7" ht="36" customHeight="1" x14ac:dyDescent="0.15">
      <c r="A10" s="42"/>
      <c r="B10" s="22" t="s">
        <v>17</v>
      </c>
      <c r="C10" s="18">
        <v>1</v>
      </c>
      <c r="D10" s="18">
        <v>41</v>
      </c>
      <c r="E10" s="15">
        <f>C10/C5*100</f>
        <v>0.75757575757575757</v>
      </c>
      <c r="F10" s="15">
        <f>D10/D5*100</f>
        <v>1.5601217656012176</v>
      </c>
      <c r="G10" s="23" t="s">
        <v>18</v>
      </c>
    </row>
    <row r="11" spans="1:7" ht="41.25" customHeight="1" x14ac:dyDescent="0.15">
      <c r="A11" s="43" t="s">
        <v>19</v>
      </c>
      <c r="B11" s="12" t="s">
        <v>20</v>
      </c>
      <c r="C11" s="13">
        <v>5</v>
      </c>
      <c r="D11" s="13">
        <v>180</v>
      </c>
      <c r="E11" s="14">
        <f>C11/C5*100</f>
        <v>3.7878787878787881</v>
      </c>
      <c r="F11" s="14">
        <f>D11/D5*100</f>
        <v>6.8493150684931505</v>
      </c>
      <c r="G11" s="53" t="s">
        <v>31</v>
      </c>
    </row>
    <row r="12" spans="1:7" ht="39" customHeight="1" x14ac:dyDescent="0.15">
      <c r="A12" s="44"/>
      <c r="B12" s="24" t="s">
        <v>21</v>
      </c>
      <c r="C12" s="25">
        <v>4</v>
      </c>
      <c r="D12" s="25">
        <v>1193</v>
      </c>
      <c r="E12" s="26">
        <f>C12/C5*100</f>
        <v>3.0303030303030303</v>
      </c>
      <c r="F12" s="26">
        <f>D12/D5*100</f>
        <v>45.395738203957379</v>
      </c>
      <c r="G12" s="27" t="s">
        <v>22</v>
      </c>
    </row>
    <row r="13" spans="1:7" ht="78.75" customHeight="1" x14ac:dyDescent="0.15">
      <c r="A13" s="45" t="s">
        <v>23</v>
      </c>
      <c r="B13" s="46"/>
      <c r="C13" s="28">
        <v>7</v>
      </c>
      <c r="D13" s="28">
        <v>7</v>
      </c>
      <c r="E13" s="14">
        <f>C13/C5*100</f>
        <v>5.3030303030303028</v>
      </c>
      <c r="F13" s="14">
        <f>D13/D5*100</f>
        <v>0.26636225266362251</v>
      </c>
      <c r="G13" s="30" t="s">
        <v>35</v>
      </c>
    </row>
    <row r="14" spans="1:7" ht="54.75" customHeight="1" x14ac:dyDescent="0.15">
      <c r="A14" s="45" t="s">
        <v>24</v>
      </c>
      <c r="B14" s="46"/>
      <c r="C14" s="28">
        <v>3</v>
      </c>
      <c r="D14" s="28">
        <v>3</v>
      </c>
      <c r="E14" s="14">
        <f>C14/C5*100</f>
        <v>2.2727272727272729</v>
      </c>
      <c r="F14" s="14">
        <f>D14/D5*100</f>
        <v>0.11415525114155251</v>
      </c>
      <c r="G14" s="30" t="s">
        <v>36</v>
      </c>
    </row>
    <row r="15" spans="1:7" ht="54.75" customHeight="1" x14ac:dyDescent="0.15">
      <c r="A15" s="47" t="s">
        <v>25</v>
      </c>
      <c r="B15" s="48"/>
      <c r="C15" s="28">
        <v>2</v>
      </c>
      <c r="D15" s="28">
        <v>199</v>
      </c>
      <c r="E15" s="14">
        <f>C15/C5*100</f>
        <v>1.5151515151515151</v>
      </c>
      <c r="F15" s="14">
        <f>D15/D5*100</f>
        <v>7.5722983257229828</v>
      </c>
      <c r="G15" s="29" t="s">
        <v>26</v>
      </c>
    </row>
    <row r="16" spans="1:7" ht="42.75" customHeight="1" x14ac:dyDescent="0.15">
      <c r="A16" s="45" t="s">
        <v>27</v>
      </c>
      <c r="B16" s="46"/>
      <c r="C16" s="31">
        <v>9</v>
      </c>
      <c r="D16" s="31">
        <v>9</v>
      </c>
      <c r="E16" s="10">
        <f>C16/C5*100</f>
        <v>6.8181818181818175</v>
      </c>
      <c r="F16" s="10">
        <f>D16/D5*100</f>
        <v>0.34246575342465752</v>
      </c>
      <c r="G16" s="30" t="s">
        <v>30</v>
      </c>
    </row>
    <row r="17" spans="1:8" ht="14.25" customHeight="1" x14ac:dyDescent="0.15"/>
    <row r="18" spans="1:8" x14ac:dyDescent="0.15">
      <c r="A18" s="2" t="s">
        <v>28</v>
      </c>
    </row>
    <row r="19" spans="1:8" x14ac:dyDescent="0.15">
      <c r="A19" s="38"/>
      <c r="B19" s="38"/>
      <c r="C19" s="38"/>
      <c r="D19" s="38"/>
      <c r="E19" s="38"/>
      <c r="F19" s="38"/>
      <c r="G19" s="38"/>
    </row>
    <row r="20" spans="1:8" s="32" customFormat="1" ht="99" customHeight="1" x14ac:dyDescent="0.15">
      <c r="A20" s="38" t="s">
        <v>29</v>
      </c>
      <c r="B20" s="39"/>
      <c r="C20" s="39"/>
      <c r="D20" s="39"/>
      <c r="E20" s="39"/>
      <c r="F20" s="39"/>
      <c r="G20" s="39"/>
    </row>
    <row r="21" spans="1:8" ht="60" customHeight="1" x14ac:dyDescent="0.15">
      <c r="A21" s="33"/>
      <c r="B21" s="33"/>
      <c r="C21" s="33"/>
      <c r="D21" s="33"/>
      <c r="E21" s="33"/>
      <c r="F21" s="33"/>
      <c r="G21" s="33"/>
    </row>
    <row r="22" spans="1:8" s="34" customFormat="1" ht="12" customHeight="1" x14ac:dyDescent="0.15">
      <c r="A22" s="33"/>
      <c r="B22" s="33"/>
      <c r="C22" s="33"/>
      <c r="D22" s="33"/>
      <c r="E22" s="33"/>
      <c r="F22" s="33"/>
      <c r="G22" s="33"/>
    </row>
    <row r="23" spans="1:8" s="34" customFormat="1" ht="12" customHeight="1" x14ac:dyDescent="0.15">
      <c r="A23" s="33"/>
      <c r="B23" s="33"/>
      <c r="C23" s="33"/>
      <c r="D23" s="33"/>
      <c r="E23" s="33"/>
      <c r="F23" s="33"/>
      <c r="G23" s="33"/>
    </row>
    <row r="24" spans="1:8" s="34" customFormat="1" ht="15" customHeight="1" x14ac:dyDescent="0.15">
      <c r="A24" s="33"/>
      <c r="B24" s="33"/>
      <c r="C24" s="33"/>
      <c r="D24" s="33"/>
      <c r="E24" s="33"/>
      <c r="F24" s="33"/>
      <c r="G24" s="33"/>
    </row>
    <row r="25" spans="1:8" s="34" customFormat="1" ht="12" customHeight="1" x14ac:dyDescent="0.15">
      <c r="A25" s="35"/>
      <c r="B25" s="35"/>
      <c r="C25" s="35"/>
      <c r="D25" s="35"/>
      <c r="E25" s="35"/>
      <c r="F25" s="35"/>
      <c r="G25" s="35"/>
    </row>
    <row r="26" spans="1:8" ht="12" customHeight="1" x14ac:dyDescent="0.15"/>
    <row r="27" spans="1:8" ht="12" customHeight="1" x14ac:dyDescent="0.15">
      <c r="H27" s="36"/>
    </row>
    <row r="28" spans="1:8" x14ac:dyDescent="0.15">
      <c r="H28" s="36"/>
    </row>
    <row r="29" spans="1:8" x14ac:dyDescent="0.15">
      <c r="H29" s="36"/>
    </row>
    <row r="30" spans="1:8" x14ac:dyDescent="0.15">
      <c r="B30" s="37"/>
      <c r="H30" s="36"/>
    </row>
    <row r="31" spans="1:8" x14ac:dyDescent="0.15">
      <c r="H31" s="36"/>
    </row>
    <row r="32" spans="1:8" x14ac:dyDescent="0.15">
      <c r="H32" s="36"/>
    </row>
    <row r="33" spans="8:8" x14ac:dyDescent="0.15">
      <c r="H33" s="36"/>
    </row>
    <row r="34" spans="8:8" x14ac:dyDescent="0.15">
      <c r="H34" s="36"/>
    </row>
    <row r="35" spans="8:8" x14ac:dyDescent="0.15">
      <c r="H35" s="36"/>
    </row>
    <row r="36" spans="8:8" x14ac:dyDescent="0.15">
      <c r="H36" s="36"/>
    </row>
    <row r="37" spans="8:8" x14ac:dyDescent="0.15">
      <c r="H37" s="36"/>
    </row>
    <row r="38" spans="8:8" x14ac:dyDescent="0.15">
      <c r="H38" s="36"/>
    </row>
    <row r="39" spans="8:8" x14ac:dyDescent="0.15">
      <c r="H39" s="36"/>
    </row>
    <row r="40" spans="8:8" x14ac:dyDescent="0.15">
      <c r="H40" s="36"/>
    </row>
    <row r="41" spans="8:8" x14ac:dyDescent="0.15">
      <c r="H41" s="36"/>
    </row>
    <row r="42" spans="8:8" x14ac:dyDescent="0.15">
      <c r="H42" s="36"/>
    </row>
    <row r="43" spans="8:8" x14ac:dyDescent="0.15">
      <c r="H43" s="36"/>
    </row>
    <row r="44" spans="8:8" x14ac:dyDescent="0.15">
      <c r="H44" s="36"/>
    </row>
    <row r="45" spans="8:8" x14ac:dyDescent="0.15">
      <c r="H45" s="36"/>
    </row>
    <row r="46" spans="8:8" x14ac:dyDescent="0.15">
      <c r="H46" s="36"/>
    </row>
    <row r="47" spans="8:8" x14ac:dyDescent="0.15">
      <c r="H47" s="36"/>
    </row>
    <row r="48" spans="8:8" x14ac:dyDescent="0.15">
      <c r="H48" s="36"/>
    </row>
    <row r="49" spans="8:8" x14ac:dyDescent="0.15">
      <c r="H49" s="36"/>
    </row>
    <row r="50" spans="8:8" x14ac:dyDescent="0.15">
      <c r="H50" s="36"/>
    </row>
    <row r="51" spans="8:8" x14ac:dyDescent="0.15">
      <c r="H51" s="36"/>
    </row>
    <row r="52" spans="8:8" x14ac:dyDescent="0.15">
      <c r="H52" s="36"/>
    </row>
    <row r="53" spans="8:8" x14ac:dyDescent="0.15">
      <c r="H53" s="36"/>
    </row>
    <row r="54" spans="8:8" x14ac:dyDescent="0.15">
      <c r="H54" s="36"/>
    </row>
  </sheetData>
  <mergeCells count="14">
    <mergeCell ref="A5:B5"/>
    <mergeCell ref="C3:C4"/>
    <mergeCell ref="D3:D4"/>
    <mergeCell ref="E3:F3"/>
    <mergeCell ref="G3:G4"/>
    <mergeCell ref="A4:B4"/>
    <mergeCell ref="A19:G19"/>
    <mergeCell ref="A20:G20"/>
    <mergeCell ref="A6:A10"/>
    <mergeCell ref="A11:A12"/>
    <mergeCell ref="A13:B13"/>
    <mergeCell ref="A14:B14"/>
    <mergeCell ref="A15:B15"/>
    <mergeCell ref="A16:B16"/>
  </mergeCells>
  <phoneticPr fontId="3"/>
  <pageMargins left="0.78740157480314965" right="0.39370078740157483" top="0.98425196850393704" bottom="0.51181102362204722" header="0.51181102362204722" footer="0.51181102362204722"/>
  <pageSetup paperSize="9" scale="71" fitToWidth="0" orientation="portrait" r:id="rId1"/>
  <headerFooter alignWithMargins="0"/>
  <rowBreaks count="1" manualBreakCount="1">
    <brk id="20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責任の所在別</vt:lpstr>
      <vt:lpstr>責任の所在別!Print_Area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2019-09-20T06:46:05Z</dcterms:created>
  <dcterms:modified xsi:type="dcterms:W3CDTF">2019-10-02T04:21:52Z</dcterms:modified>
</cp:coreProperties>
</file>