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34966\Desktop\"/>
    </mc:Choice>
  </mc:AlternateContent>
  <xr:revisionPtr revIDLastSave="0" documentId="8_{7DAF6090-8423-47E9-A110-9E8087A4D108}" xr6:coauthVersionLast="47" xr6:coauthVersionMax="47" xr10:uidLastSave="{00000000-0000-0000-0000-000000000000}"/>
  <bookViews>
    <workbookView xWindow="-120" yWindow="-120" windowWidth="24240" windowHeight="13140" xr2:uid="{00000000-000D-0000-FFFF-FFFF00000000}"/>
  </bookViews>
  <sheets>
    <sheet name="ご担当者入力用" sheetId="5" r:id="rId1"/>
    <sheet name="保健所作業用（※入力の必要はありません）" sheetId="2" state="hidden" r:id="rId2"/>
  </sheets>
  <definedNames>
    <definedName name="_xlnm.Print_Area" localSheetId="0">ご担当者入力用!$B$1:$S$30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2" l="1"/>
  <c r="BI2" i="2" l="1"/>
  <c r="BH2" i="2"/>
  <c r="BG2" i="2"/>
  <c r="BF2" i="2"/>
  <c r="BE2" i="2"/>
  <c r="BD2" i="2"/>
  <c r="BB2" i="2"/>
  <c r="BA2" i="2"/>
  <c r="AZ2" i="2"/>
  <c r="AY2" i="2"/>
  <c r="AX2" i="2"/>
  <c r="AV2" i="2"/>
  <c r="AU2" i="2"/>
  <c r="AT2" i="2"/>
  <c r="AS2" i="2"/>
  <c r="AR2" i="2"/>
  <c r="AQ2" i="2"/>
  <c r="AP2" i="2"/>
  <c r="AN2" i="2"/>
  <c r="AM2" i="2"/>
  <c r="AL2" i="2"/>
  <c r="AK2" i="2"/>
  <c r="AJ2" i="2"/>
  <c r="AH2" i="2"/>
  <c r="AG2" i="2"/>
  <c r="AF2" i="2"/>
  <c r="AE2" i="2"/>
  <c r="AD2" i="2"/>
  <c r="AC2" i="2"/>
  <c r="AA2" i="2"/>
  <c r="Z2" i="2"/>
  <c r="Y2" i="2"/>
  <c r="X2" i="2"/>
  <c r="W2" i="2"/>
  <c r="V2" i="2"/>
  <c r="T2" i="2"/>
  <c r="S2" i="2"/>
  <c r="R2" i="2"/>
  <c r="Q2" i="2"/>
  <c r="O2" i="2"/>
  <c r="M2" i="2"/>
  <c r="L2" i="2"/>
  <c r="K2" i="2"/>
  <c r="J2" i="2"/>
  <c r="I2" i="2"/>
  <c r="H2" i="2"/>
  <c r="F2" i="2"/>
  <c r="E2" i="2"/>
  <c r="D2" i="2"/>
  <c r="C2" i="2"/>
  <c r="B2" i="2"/>
  <c r="A17" i="5"/>
  <c r="L27" i="5"/>
  <c r="D27" i="5"/>
  <c r="BC2" i="2" s="1"/>
  <c r="L26" i="5"/>
  <c r="D26" i="5"/>
  <c r="AO2" i="2" s="1"/>
  <c r="N20" i="5"/>
  <c r="F20" i="5"/>
  <c r="AW2" i="2" s="1"/>
  <c r="A20" i="5"/>
  <c r="N19" i="5"/>
  <c r="F19" i="5"/>
  <c r="N18" i="5"/>
  <c r="F18" i="5"/>
  <c r="AB2" i="2" s="1"/>
  <c r="A18" i="5"/>
  <c r="N17" i="5"/>
  <c r="F17" i="5"/>
  <c r="U2" i="2" s="1"/>
  <c r="N16" i="5"/>
  <c r="F16" i="5"/>
  <c r="N2" i="2" s="1"/>
  <c r="A16" i="5"/>
  <c r="N15" i="5"/>
  <c r="F15" i="5"/>
  <c r="G2" i="2" s="1"/>
  <c r="A15" i="5"/>
  <c r="A26" i="5" l="1"/>
  <c r="A27" i="5"/>
  <c r="AI2" i="2"/>
  <c r="A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5" authorId="0" shapeId="0" xr:uid="{00000000-0006-0000-0000-000001000000}">
      <text>
        <r>
          <rPr>
            <b/>
            <sz val="10"/>
            <color indexed="81"/>
            <rFont val="Meiryo UI"/>
            <family val="3"/>
            <charset val="128"/>
          </rPr>
          <t>▶健診日の入力について
健診を2回に分けて実施している場合は、
「，（カンマ）」で区切って入力してください。</t>
        </r>
        <r>
          <rPr>
            <b/>
            <sz val="9"/>
            <color indexed="81"/>
            <rFont val="Meiryo UI"/>
            <family val="3"/>
            <charset val="128"/>
          </rPr>
          <t xml:space="preserve">
</t>
        </r>
        <r>
          <rPr>
            <sz val="9"/>
            <color indexed="81"/>
            <rFont val="Meiryo UI"/>
            <family val="3"/>
            <charset val="128"/>
          </rPr>
          <t>（例）健診を5月30日と6月4日に実施した場合
　入力方法 →　月：5,6　/　日：30,4</t>
        </r>
      </text>
    </comment>
    <comment ref="F15" authorId="0" shapeId="0" xr:uid="{00000000-0006-0000-0000-000002000000}">
      <text>
        <r>
          <rPr>
            <b/>
            <sz val="10"/>
            <color indexed="81"/>
            <rFont val="Meiryo UI"/>
            <family val="3"/>
            <charset val="128"/>
          </rPr>
          <t>自動計算の項目となっています。</t>
        </r>
        <r>
          <rPr>
            <sz val="9"/>
            <color indexed="81"/>
            <rFont val="Meiryo UI"/>
            <family val="3"/>
            <charset val="128"/>
          </rPr>
          <t xml:space="preserve">
</t>
        </r>
        <r>
          <rPr>
            <sz val="9.5"/>
            <color indexed="81"/>
            <rFont val="Meiryo UI"/>
            <family val="3"/>
            <charset val="128"/>
          </rPr>
          <t>健診の”受診者数”と、
＜①＞+【ア】+【イ】　の合計人数が一致するかお確かめください。</t>
        </r>
      </text>
    </comment>
    <comment ref="N15" authorId="0" shapeId="0" xr:uid="{00000000-0006-0000-0000-000003000000}">
      <text>
        <r>
          <rPr>
            <b/>
            <sz val="10"/>
            <color indexed="81"/>
            <rFont val="Meiryo UI"/>
            <family val="3"/>
            <charset val="128"/>
          </rPr>
          <t xml:space="preserve">自動計算の項目となっています。
</t>
        </r>
        <r>
          <rPr>
            <sz val="9.5"/>
            <color indexed="81"/>
            <rFont val="Meiryo UI"/>
            <family val="3"/>
            <charset val="128"/>
          </rPr>
          <t xml:space="preserve">
乳歯のむし歯における”総数”と、
【ウ】+【エ】　の合計本数が一致するかお確かめください。</t>
        </r>
      </text>
    </comment>
    <comment ref="D26" authorId="0" shapeId="0" xr:uid="{00000000-0006-0000-0000-000004000000}">
      <text>
        <r>
          <rPr>
            <b/>
            <sz val="10"/>
            <color indexed="81"/>
            <rFont val="Meiryo UI"/>
            <family val="3"/>
            <charset val="128"/>
          </rPr>
          <t xml:space="preserve">自動計算の項目となっています。
</t>
        </r>
        <r>
          <rPr>
            <sz val="9"/>
            <color indexed="81"/>
            <rFont val="Meiryo UI"/>
            <family val="3"/>
            <charset val="128"/>
          </rPr>
          <t xml:space="preserve">
▶</t>
        </r>
        <r>
          <rPr>
            <sz val="9.5"/>
            <color indexed="81"/>
            <rFont val="Meiryo UI"/>
            <family val="3"/>
            <charset val="128"/>
          </rPr>
          <t>”永久歯が生えている園児の人数”と、
＜②＞+【オ】+【カ】　の合計人数が一致するかお確かめください。
▶永久歯が生えている園児が1人以上いる場合は、右側の「永久歯の本数と内容：【キ】、【ク】、【ケ】」への入力も必要となります。</t>
        </r>
      </text>
    </comment>
    <comment ref="L26" authorId="0" shapeId="0" xr:uid="{00000000-0006-0000-0000-000005000000}">
      <text>
        <r>
          <rPr>
            <b/>
            <sz val="10"/>
            <color indexed="81"/>
            <rFont val="Meiryo UI"/>
            <family val="3"/>
            <charset val="128"/>
          </rPr>
          <t>自動計算の項目となっています。</t>
        </r>
        <r>
          <rPr>
            <b/>
            <sz val="9"/>
            <color indexed="81"/>
            <rFont val="Meiryo UI"/>
            <family val="3"/>
            <charset val="128"/>
          </rPr>
          <t xml:space="preserve">
</t>
        </r>
        <r>
          <rPr>
            <sz val="9.5"/>
            <color indexed="81"/>
            <rFont val="Meiryo UI"/>
            <family val="3"/>
            <charset val="128"/>
          </rPr>
          <t>永久歯の本数の”総数”と、
【キ】+【ク】+【ケ】　の合計本数が一致するかお確かめください。</t>
        </r>
      </text>
    </comment>
  </commentList>
</comments>
</file>

<file path=xl/sharedStrings.xml><?xml version="1.0" encoding="utf-8"?>
<sst xmlns="http://schemas.openxmlformats.org/spreadsheetml/2006/main" count="112" uniqueCount="110">
  <si>
    <t>クラス</t>
  </si>
  <si>
    <t>在籍者数</t>
    <phoneticPr fontId="2"/>
  </si>
  <si>
    <t>０歳児</t>
  </si>
  <si>
    <t>１歳児</t>
  </si>
  <si>
    <t>２歳児</t>
  </si>
  <si>
    <t>３歳児</t>
  </si>
  <si>
    <t>４歳児</t>
  </si>
  <si>
    <t>５歳児</t>
  </si>
  <si>
    <t>乳　　歯　　の　　状　　況</t>
    <phoneticPr fontId="2"/>
  </si>
  <si>
    <t>永久歯の本数と内容</t>
    <rPh sb="4" eb="6">
      <t>ホンスウ</t>
    </rPh>
    <phoneticPr fontId="2"/>
  </si>
  <si>
    <t>　　永　　久　　歯　　の　　状　　況</t>
    <phoneticPr fontId="1"/>
  </si>
  <si>
    <t xml:space="preserve">    乳歯のむし歯の本数</t>
    <phoneticPr fontId="1"/>
  </si>
  <si>
    <t>クラス</t>
    <phoneticPr fontId="1"/>
  </si>
  <si>
    <r>
      <rPr>
        <sz val="14"/>
        <rFont val="FTT-UD角ゴ_ラージ B"/>
        <family val="3"/>
        <charset val="128"/>
      </rPr>
      <t>総　数</t>
    </r>
    <r>
      <rPr>
        <sz val="12"/>
        <rFont val="FTT-UD角ゴ_ラージ B"/>
        <family val="3"/>
        <charset val="128"/>
      </rPr>
      <t xml:space="preserve">
</t>
    </r>
    <r>
      <rPr>
        <b/>
        <sz val="12"/>
        <rFont val="FTT-UD角ゴ_ラージ B"/>
        <family val="3"/>
        <charset val="128"/>
      </rPr>
      <t>【ウ】＋【エ】</t>
    </r>
    <phoneticPr fontId="2"/>
  </si>
  <si>
    <r>
      <rPr>
        <b/>
        <sz val="11"/>
        <rFont val="FTT-UD角ゴ_ラージ B"/>
        <family val="3"/>
        <charset val="128"/>
      </rPr>
      <t>【エ】処置（治療）が
完了した歯の本数</t>
    </r>
    <r>
      <rPr>
        <sz val="10"/>
        <rFont val="FTT-UD角ゴ_ラージ L"/>
        <family val="1"/>
        <charset val="128"/>
      </rPr>
      <t xml:space="preserve">
</t>
    </r>
    <r>
      <rPr>
        <sz val="9"/>
        <rFont val="FTT-UD角ゴ_ラージ L"/>
        <family val="1"/>
        <charset val="128"/>
      </rPr>
      <t>(むし歯の治療をした歯)</t>
    </r>
    <rPh sb="3" eb="5">
      <t>ショチ</t>
    </rPh>
    <rPh sb="6" eb="8">
      <t>チリョウ</t>
    </rPh>
    <rPh sb="11" eb="13">
      <t>カンリョウ</t>
    </rPh>
    <rPh sb="15" eb="16">
      <t>ハ</t>
    </rPh>
    <rPh sb="17" eb="19">
      <t>ホンスウ</t>
    </rPh>
    <phoneticPr fontId="2"/>
  </si>
  <si>
    <r>
      <rPr>
        <sz val="14"/>
        <rFont val="FTT-UD角ゴ_ラージ B"/>
        <family val="3"/>
        <charset val="128"/>
      </rPr>
      <t>受診者数</t>
    </r>
    <r>
      <rPr>
        <sz val="11"/>
        <rFont val="FTT-UD角ゴ_ラージ B"/>
        <family val="3"/>
        <charset val="128"/>
      </rPr>
      <t xml:space="preserve">
</t>
    </r>
    <r>
      <rPr>
        <b/>
        <sz val="9"/>
        <rFont val="FTT-UD角ゴ_ラージ B"/>
        <family val="3"/>
        <charset val="128"/>
      </rPr>
      <t>＜①＋【ア】＋【イ】＞</t>
    </r>
    <phoneticPr fontId="1"/>
  </si>
  <si>
    <r>
      <rPr>
        <b/>
        <sz val="11"/>
        <rFont val="FTT-UD角ゴ_ラージ B"/>
        <family val="3"/>
        <charset val="128"/>
      </rPr>
      <t>【ウ】未処置歯
（未治療歯）の本数</t>
    </r>
    <r>
      <rPr>
        <sz val="10"/>
        <rFont val="FTT-UD角ゴ_ラージ L"/>
        <family val="1"/>
        <charset val="128"/>
      </rPr>
      <t xml:space="preserve">
</t>
    </r>
    <r>
      <rPr>
        <sz val="8"/>
        <rFont val="FTT-UD角ゴ_ラージ L"/>
        <family val="1"/>
        <charset val="128"/>
      </rPr>
      <t>(むし歯治療が未実施、
または治療中の歯)</t>
    </r>
    <rPh sb="3" eb="4">
      <t>ミ</t>
    </rPh>
    <rPh sb="4" eb="6">
      <t>ショチ</t>
    </rPh>
    <rPh sb="6" eb="7">
      <t>ハ</t>
    </rPh>
    <rPh sb="9" eb="10">
      <t>ミ</t>
    </rPh>
    <rPh sb="10" eb="12">
      <t>チリョウ</t>
    </rPh>
    <rPh sb="15" eb="17">
      <t>ホンスウ</t>
    </rPh>
    <rPh sb="22" eb="24">
      <t>チリョウ</t>
    </rPh>
    <rPh sb="25" eb="28">
      <t>ミジッシ</t>
    </rPh>
    <rPh sb="33" eb="36">
      <t>チリョウチュウ</t>
    </rPh>
    <phoneticPr fontId="2"/>
  </si>
  <si>
    <r>
      <rPr>
        <sz val="14"/>
        <rFont val="FTT-UD角ゴ_ラージ B"/>
        <family val="3"/>
        <charset val="128"/>
      </rPr>
      <t>総  数</t>
    </r>
    <r>
      <rPr>
        <sz val="12"/>
        <rFont val="FTT-UD角ゴ_ラージ B"/>
        <family val="3"/>
        <charset val="128"/>
      </rPr>
      <t xml:space="preserve">
</t>
    </r>
    <r>
      <rPr>
        <b/>
        <sz val="9"/>
        <rFont val="FTT-UD角ゴ_ラージ B"/>
        <family val="3"/>
        <charset val="128"/>
      </rPr>
      <t xml:space="preserve">【キ】＋【ク】＋【ケ】
</t>
    </r>
    <phoneticPr fontId="1"/>
  </si>
  <si>
    <t>南多摩保健所</t>
    <rPh sb="0" eb="3">
      <t>ミナミタマ</t>
    </rPh>
    <rPh sb="3" eb="6">
      <t>ホケンジョ</t>
    </rPh>
    <phoneticPr fontId="1"/>
  </si>
  <si>
    <t>園　　名</t>
    <rPh sb="0" eb="1">
      <t>エン</t>
    </rPh>
    <rPh sb="3" eb="4">
      <t>メイ</t>
    </rPh>
    <phoneticPr fontId="1"/>
  </si>
  <si>
    <t>所　在　市</t>
    <rPh sb="0" eb="1">
      <t>トコロ</t>
    </rPh>
    <rPh sb="2" eb="3">
      <t>ザイ</t>
    </rPh>
    <rPh sb="4" eb="5">
      <t>シ</t>
    </rPh>
    <phoneticPr fontId="1"/>
  </si>
  <si>
    <t>担当者名</t>
    <rPh sb="0" eb="3">
      <t>タントウシャ</t>
    </rPh>
    <rPh sb="3" eb="4">
      <t>メイ</t>
    </rPh>
    <phoneticPr fontId="1"/>
  </si>
  <si>
    <t>電　話　番　号</t>
    <rPh sb="0" eb="1">
      <t>デン</t>
    </rPh>
    <rPh sb="2" eb="3">
      <t>ハナシ</t>
    </rPh>
    <rPh sb="4" eb="5">
      <t>バン</t>
    </rPh>
    <rPh sb="6" eb="7">
      <t>ゴウ</t>
    </rPh>
    <phoneticPr fontId="1"/>
  </si>
  <si>
    <t>ＦＡＸ番号</t>
    <rPh sb="3" eb="4">
      <t>バン</t>
    </rPh>
    <rPh sb="4" eb="5">
      <t>ゴウ</t>
    </rPh>
    <phoneticPr fontId="1"/>
  </si>
  <si>
    <t>エラーチェック</t>
    <phoneticPr fontId="1"/>
  </si>
  <si>
    <r>
      <t xml:space="preserve">＜①＞ 
</t>
    </r>
    <r>
      <rPr>
        <sz val="13"/>
        <rFont val="FTT-UD角ゴ_ラージ B"/>
        <family val="3"/>
        <charset val="128"/>
      </rPr>
      <t>むし歯になった
経験がない園児
の人数</t>
    </r>
    <rPh sb="13" eb="15">
      <t>ケイケン</t>
    </rPh>
    <rPh sb="18" eb="20">
      <t>エンジ</t>
    </rPh>
    <rPh sb="22" eb="24">
      <t>ニンズウ</t>
    </rPh>
    <phoneticPr fontId="2"/>
  </si>
  <si>
    <t>【ア】未処置
（未治療）のむし歯がある園児の人数</t>
    <rPh sb="3" eb="4">
      <t>ミ</t>
    </rPh>
    <rPh sb="4" eb="6">
      <t>ショチ</t>
    </rPh>
    <rPh sb="8" eb="9">
      <t>ミ</t>
    </rPh>
    <rPh sb="9" eb="11">
      <t>チリョウ</t>
    </rPh>
    <rPh sb="15" eb="16">
      <t>バ</t>
    </rPh>
    <rPh sb="19" eb="21">
      <t>エンジ</t>
    </rPh>
    <rPh sb="22" eb="24">
      <t>ニンズウ</t>
    </rPh>
    <phoneticPr fontId="2"/>
  </si>
  <si>
    <r>
      <rPr>
        <sz val="12"/>
        <rFont val="FTT-UD角ゴ_ラージ B"/>
        <family val="3"/>
        <charset val="128"/>
      </rPr>
      <t>永久歯が生えている園児の人数</t>
    </r>
    <r>
      <rPr>
        <sz val="10"/>
        <rFont val="FTT-UD角ゴ_ラージ B"/>
        <family val="3"/>
        <charset val="128"/>
      </rPr>
      <t xml:space="preserve">
</t>
    </r>
    <r>
      <rPr>
        <b/>
        <sz val="9"/>
        <rFont val="FTT-UD角ゴ_ラージ B"/>
        <family val="3"/>
        <charset val="128"/>
      </rPr>
      <t>＜②＋【オ】＋【カ】＞</t>
    </r>
    <rPh sb="9" eb="11">
      <t>エンジ</t>
    </rPh>
    <rPh sb="12" eb="14">
      <t>ニンズウ</t>
    </rPh>
    <phoneticPr fontId="1"/>
  </si>
  <si>
    <r>
      <t xml:space="preserve">＜②＞
</t>
    </r>
    <r>
      <rPr>
        <sz val="11"/>
        <rFont val="FTT-UD角ゴ_ラージ B"/>
        <family val="3"/>
        <charset val="128"/>
      </rPr>
      <t>永久歯で
むし歯になった
経験がない園児
の人数</t>
    </r>
    <rPh sb="22" eb="24">
      <t>エンジ</t>
    </rPh>
    <rPh sb="26" eb="28">
      <t>ニンズウ</t>
    </rPh>
    <phoneticPr fontId="2"/>
  </si>
  <si>
    <t>【オ】永久歯の
未処置（未治療）の
むし歯がある園児
の人数</t>
    <rPh sb="3" eb="6">
      <t>エイキュウシ</t>
    </rPh>
    <rPh sb="8" eb="9">
      <t>ミ</t>
    </rPh>
    <rPh sb="9" eb="11">
      <t>ショチ</t>
    </rPh>
    <rPh sb="12" eb="13">
      <t>ミ</t>
    </rPh>
    <rPh sb="13" eb="15">
      <t>チリョウ</t>
    </rPh>
    <rPh sb="24" eb="26">
      <t>エンジ</t>
    </rPh>
    <rPh sb="28" eb="30">
      <t>ニンズウ</t>
    </rPh>
    <phoneticPr fontId="2"/>
  </si>
  <si>
    <r>
      <rPr>
        <b/>
        <sz val="12"/>
        <rFont val="FTT-UD角ゴ_ラージ B"/>
        <family val="3"/>
        <charset val="128"/>
      </rPr>
      <t>【キ】永久歯の
健全な歯の本数</t>
    </r>
    <r>
      <rPr>
        <b/>
        <sz val="11"/>
        <rFont val="FTT-UD角ゴ_ラージ B"/>
        <family val="3"/>
        <charset val="128"/>
      </rPr>
      <t xml:space="preserve">
</t>
    </r>
    <r>
      <rPr>
        <sz val="9"/>
        <rFont val="FTT-UD角ゴ_ラージ L"/>
        <family val="1"/>
        <charset val="128"/>
      </rPr>
      <t xml:space="preserve">
(むし歯の経験がない歯)</t>
    </r>
    <rPh sb="3" eb="6">
      <t>エイキュウシ</t>
    </rPh>
    <rPh sb="8" eb="10">
      <t>ケンゼン</t>
    </rPh>
    <rPh sb="11" eb="12">
      <t>ハ</t>
    </rPh>
    <rPh sb="13" eb="15">
      <t>ホンスウ</t>
    </rPh>
    <rPh sb="22" eb="24">
      <t>ケイケン</t>
    </rPh>
    <rPh sb="27" eb="28">
      <t>ハ</t>
    </rPh>
    <phoneticPr fontId="2"/>
  </si>
  <si>
    <r>
      <rPr>
        <b/>
        <sz val="11"/>
        <rFont val="FTT-UD角ゴ_ラージ B"/>
        <family val="3"/>
        <charset val="128"/>
      </rPr>
      <t>【ク】永久歯の
未処置歯（未治療歯）
の本数</t>
    </r>
    <r>
      <rPr>
        <sz val="8"/>
        <rFont val="FTT-UD角ゴ_ラージ B"/>
        <family val="3"/>
        <charset val="128"/>
      </rPr>
      <t xml:space="preserve">
</t>
    </r>
    <r>
      <rPr>
        <sz val="8"/>
        <rFont val="FTT-UD角ゴ_ラージ L"/>
        <family val="1"/>
        <charset val="128"/>
      </rPr>
      <t>(むし歯治療が未実施、
または治療中の歯)</t>
    </r>
    <rPh sb="3" eb="6">
      <t>エイキュウシ</t>
    </rPh>
    <rPh sb="8" eb="9">
      <t>ミ</t>
    </rPh>
    <rPh sb="9" eb="11">
      <t>ショチ</t>
    </rPh>
    <rPh sb="11" eb="12">
      <t>ハ</t>
    </rPh>
    <rPh sb="13" eb="14">
      <t>ミ</t>
    </rPh>
    <rPh sb="14" eb="16">
      <t>チリョウ</t>
    </rPh>
    <rPh sb="20" eb="22">
      <t>ホンスウ</t>
    </rPh>
    <rPh sb="26" eb="27">
      <t>バ</t>
    </rPh>
    <rPh sb="27" eb="29">
      <t>チリョウ</t>
    </rPh>
    <rPh sb="30" eb="33">
      <t>ミジッシ</t>
    </rPh>
    <rPh sb="38" eb="41">
      <t>チリョウチュウ</t>
    </rPh>
    <phoneticPr fontId="2"/>
  </si>
  <si>
    <r>
      <rPr>
        <b/>
        <sz val="11"/>
        <rFont val="FTT-UD角ゴ_ラージ B"/>
        <family val="3"/>
        <charset val="128"/>
      </rPr>
      <t>【ケ】 永久歯の
処置（治療）が完了
した歯の本数</t>
    </r>
    <r>
      <rPr>
        <sz val="10"/>
        <rFont val="FTT-UD角ゴ_ラージ B"/>
        <family val="3"/>
        <charset val="128"/>
      </rPr>
      <t xml:space="preserve">
</t>
    </r>
    <r>
      <rPr>
        <sz val="9"/>
        <rFont val="FTT-UD角ゴ_ラージ L"/>
        <family val="1"/>
        <charset val="128"/>
      </rPr>
      <t>(むし歯の治療をした歯)</t>
    </r>
    <rPh sb="4" eb="7">
      <t>エイキュウシ</t>
    </rPh>
    <rPh sb="9" eb="11">
      <t>ショチ</t>
    </rPh>
    <rPh sb="12" eb="14">
      <t>チリョウ</t>
    </rPh>
    <rPh sb="16" eb="18">
      <t>カンリョウ</t>
    </rPh>
    <rPh sb="21" eb="22">
      <t>ハ</t>
    </rPh>
    <rPh sb="23" eb="25">
      <t>ホンスウ</t>
    </rPh>
    <phoneticPr fontId="2"/>
  </si>
  <si>
    <t>健診担当
歯科医療機関名</t>
    <rPh sb="0" eb="2">
      <t>ケンシン</t>
    </rPh>
    <rPh sb="2" eb="4">
      <t>タントウ</t>
    </rPh>
    <rPh sb="5" eb="7">
      <t>シカ</t>
    </rPh>
    <rPh sb="7" eb="9">
      <t>イリョウ</t>
    </rPh>
    <rPh sb="9" eb="11">
      <t>キカン</t>
    </rPh>
    <rPh sb="11" eb="12">
      <t>メイ</t>
    </rPh>
    <phoneticPr fontId="1"/>
  </si>
  <si>
    <r>
      <rPr>
        <b/>
        <sz val="11"/>
        <rFont val="FTT-UD角ゴ_ラージ B"/>
        <family val="3"/>
        <charset val="128"/>
      </rPr>
      <t>【カ】永久歯の
処置（治療）が完了
した園児の人数</t>
    </r>
    <r>
      <rPr>
        <sz val="10"/>
        <rFont val="FTT-UD角ゴ_ラージ B"/>
        <family val="3"/>
        <charset val="128"/>
      </rPr>
      <t xml:space="preserve">
</t>
    </r>
    <r>
      <rPr>
        <sz val="8.5"/>
        <rFont val="FTT-UD角ゴ_ラージ L"/>
        <family val="1"/>
        <charset val="128"/>
      </rPr>
      <t>（未治療歯が1本もない児）</t>
    </r>
    <rPh sb="3" eb="6">
      <t>エイキュウシ</t>
    </rPh>
    <rPh sb="8" eb="10">
      <t>ショチ</t>
    </rPh>
    <rPh sb="11" eb="13">
      <t>チリョウ</t>
    </rPh>
    <rPh sb="15" eb="17">
      <t>カンリョウ</t>
    </rPh>
    <rPh sb="20" eb="22">
      <t>エンジ</t>
    </rPh>
    <rPh sb="23" eb="25">
      <t>ニンズウ</t>
    </rPh>
    <rPh sb="27" eb="30">
      <t>ミチリョウ</t>
    </rPh>
    <rPh sb="30" eb="31">
      <t>ハ</t>
    </rPh>
    <rPh sb="33" eb="34">
      <t>ホン</t>
    </rPh>
    <rPh sb="37" eb="38">
      <t>ジ</t>
    </rPh>
    <phoneticPr fontId="2"/>
  </si>
  <si>
    <r>
      <t>【イ】処置（治療）が完了した園児の人数</t>
    </r>
    <r>
      <rPr>
        <sz val="10.5"/>
        <rFont val="FTT-UD角ゴ_ラージ B"/>
        <family val="3"/>
        <charset val="128"/>
      </rPr>
      <t xml:space="preserve">
</t>
    </r>
    <r>
      <rPr>
        <sz val="8.5"/>
        <rFont val="FTT-UD角ゴ_ラージ L"/>
        <family val="1"/>
        <charset val="128"/>
      </rPr>
      <t>（未治療歯が1本もない児）</t>
    </r>
    <rPh sb="3" eb="5">
      <t>ショチ</t>
    </rPh>
    <rPh sb="6" eb="8">
      <t>チリョウ</t>
    </rPh>
    <rPh sb="10" eb="12">
      <t>カンリョウ</t>
    </rPh>
    <rPh sb="14" eb="16">
      <t>エンジ</t>
    </rPh>
    <rPh sb="17" eb="19">
      <t>ニンズウ</t>
    </rPh>
    <rPh sb="21" eb="24">
      <t>ミチリョウ</t>
    </rPh>
    <rPh sb="24" eb="25">
      <t>ハ</t>
    </rPh>
    <rPh sb="27" eb="28">
      <t>ホン</t>
    </rPh>
    <rPh sb="31" eb="32">
      <t>ジ</t>
    </rPh>
    <phoneticPr fontId="2"/>
  </si>
  <si>
    <t>←緑色のマスに御入力ください。</t>
    <rPh sb="1" eb="3">
      <t>ミドリイロ</t>
    </rPh>
    <rPh sb="7" eb="10">
      <t>ゴニュウリョク</t>
    </rPh>
    <phoneticPr fontId="1"/>
  </si>
  <si>
    <r>
      <t>　</t>
    </r>
    <r>
      <rPr>
        <sz val="12"/>
        <rFont val="FTT-UD角ゴ_ラージ B"/>
        <family val="3"/>
        <charset val="128"/>
      </rPr>
      <t>むし歯になった経験がある園児</t>
    </r>
    <rPh sb="3" eb="4">
      <t>バ</t>
    </rPh>
    <rPh sb="8" eb="10">
      <t>ケイケン</t>
    </rPh>
    <rPh sb="13" eb="15">
      <t>エンジ</t>
    </rPh>
    <phoneticPr fontId="2"/>
  </si>
  <si>
    <t>　むし歯になった経験がある園児</t>
    <rPh sb="3" eb="4">
      <t>バ</t>
    </rPh>
    <rPh sb="8" eb="10">
      <t>ケイケン</t>
    </rPh>
    <rPh sb="13" eb="15">
      <t>エンジ</t>
    </rPh>
    <phoneticPr fontId="2"/>
  </si>
  <si>
    <t>在籍者数</t>
    <rPh sb="0" eb="3">
      <t>ザイセキシャ</t>
    </rPh>
    <rPh sb="3" eb="4">
      <t>スウ</t>
    </rPh>
    <phoneticPr fontId="1"/>
  </si>
  <si>
    <t>永久歯人数</t>
    <rPh sb="0" eb="3">
      <t>エイキュウシ</t>
    </rPh>
    <rPh sb="3" eb="5">
      <t>ニンズウ</t>
    </rPh>
    <phoneticPr fontId="1"/>
  </si>
  <si>
    <t>HC担当者</t>
    <rPh sb="2" eb="5">
      <t>タントウシャ</t>
    </rPh>
    <phoneticPr fontId="1"/>
  </si>
  <si>
    <t>ID</t>
  </si>
  <si>
    <t>市</t>
  </si>
  <si>
    <t>健診実施月</t>
    <phoneticPr fontId="2"/>
  </si>
  <si>
    <t>健診実施日</t>
  </si>
  <si>
    <t>0歳_在籍者数</t>
  </si>
  <si>
    <t>0歳_むし歯がない子</t>
  </si>
  <si>
    <t>0歳_未治療のむし歯がある子</t>
  </si>
  <si>
    <t>0歳_むし歯の治療が完了した子</t>
  </si>
  <si>
    <t>0歳_治療済みの歯の数</t>
  </si>
  <si>
    <t>0歳_未治療の歯の数</t>
  </si>
  <si>
    <t>1歳_在籍者数</t>
  </si>
  <si>
    <t>1歳_むし歯がない子</t>
  </si>
  <si>
    <t>1歳_未治療のむし歯がある子</t>
  </si>
  <si>
    <t>1歳_むし歯の治療が完了した子</t>
  </si>
  <si>
    <t>1歳_治療済みの歯の数</t>
  </si>
  <si>
    <t>1歳_未治療の歯の数</t>
  </si>
  <si>
    <t>2歳_在籍者数</t>
  </si>
  <si>
    <t>2歳_むし歯がない子</t>
  </si>
  <si>
    <t>2歳_未治療のむし歯がある子</t>
  </si>
  <si>
    <t>2歳_むし歯の治療が完了した子</t>
  </si>
  <si>
    <t>2歳_治療済みの歯の数</t>
  </si>
  <si>
    <t>2歳_未治療の歯の数</t>
  </si>
  <si>
    <t>3歳_在籍者数</t>
  </si>
  <si>
    <t>3歳_むし歯がない子</t>
  </si>
  <si>
    <t>3歳_未治療のむし歯がある子</t>
  </si>
  <si>
    <t>3歳_むし歯の治療が完了した子</t>
  </si>
  <si>
    <t>3歳_治療済みの歯の数</t>
  </si>
  <si>
    <t>3歳_未治療の歯の数</t>
  </si>
  <si>
    <t>4歳_在籍者数</t>
  </si>
  <si>
    <t>4歳_むし歯がない子</t>
  </si>
  <si>
    <t>4歳_未治療のむし歯がある子</t>
  </si>
  <si>
    <t>4歳_むし歯の治療が完了した子</t>
  </si>
  <si>
    <t>4歳_治療済みの歯の数</t>
  </si>
  <si>
    <t>4歳_未治療の歯の数</t>
  </si>
  <si>
    <t>4歳_永久歯が出ている子</t>
  </si>
  <si>
    <t>4歳_永久歯にむし歯がない子</t>
  </si>
  <si>
    <t>4歳_永久歯に未治療のむし歯がある子</t>
  </si>
  <si>
    <t>4歳_永久歯のむし歯の治療が完了した子</t>
  </si>
  <si>
    <t>4歳_むし歯未経験の永久歯の数</t>
    <rPh sb="5" eb="6">
      <t>バ</t>
    </rPh>
    <rPh sb="6" eb="9">
      <t>ミケイケン</t>
    </rPh>
    <rPh sb="10" eb="13">
      <t>エイキュウシ</t>
    </rPh>
    <rPh sb="14" eb="15">
      <t>カズ</t>
    </rPh>
    <phoneticPr fontId="2"/>
  </si>
  <si>
    <t>4歳_治療済みの永久歯の数</t>
  </si>
  <si>
    <t>4歳_未治療の永久歯の数</t>
  </si>
  <si>
    <t>5歳_在籍者数</t>
  </si>
  <si>
    <t>5歳_むし歯がない子</t>
  </si>
  <si>
    <t>5歳_未治療のむし歯がある子</t>
  </si>
  <si>
    <t>5歳_むし歯の治療が完了した子</t>
  </si>
  <si>
    <t>5歳_治療済みの歯の数</t>
  </si>
  <si>
    <t>5歳_未治療の歯の数</t>
  </si>
  <si>
    <t>5歳_永久歯が出ている子</t>
  </si>
  <si>
    <t>5歳_永久歯にむし歯がない子</t>
  </si>
  <si>
    <t>5歳_永久歯に未治療のむし歯がある子</t>
  </si>
  <si>
    <t>5歳_永久歯のむし歯の治療が完了した子</t>
  </si>
  <si>
    <t>5歳_むし歯未経験の永久歯の数</t>
    <phoneticPr fontId="2"/>
  </si>
  <si>
    <t>5歳_治療済みの永久歯の数</t>
  </si>
  <si>
    <t>5歳_未治療の永久歯の数</t>
  </si>
  <si>
    <t>施設名</t>
    <rPh sb="0" eb="2">
      <t>シセツ</t>
    </rPh>
    <phoneticPr fontId="1"/>
  </si>
  <si>
    <t>←灰色のマスは自動計算になっています。（入力不要です。）</t>
    <rPh sb="1" eb="3">
      <t>ハイイロ</t>
    </rPh>
    <rPh sb="7" eb="9">
      <t>ジドウ</t>
    </rPh>
    <rPh sb="9" eb="11">
      <t>ケイサン</t>
    </rPh>
    <rPh sb="20" eb="22">
      <t>ニュウリョク</t>
    </rPh>
    <rPh sb="21" eb="22">
      <t>チカラ</t>
    </rPh>
    <rPh sb="22" eb="24">
      <t>フヨウ</t>
    </rPh>
    <phoneticPr fontId="1"/>
  </si>
  <si>
    <t>市</t>
    <rPh sb="0" eb="1">
      <t>シ</t>
    </rPh>
    <phoneticPr fontId="1"/>
  </si>
  <si>
    <t>5歳_受診者数</t>
    <phoneticPr fontId="1"/>
  </si>
  <si>
    <t>0歳_受診者数</t>
    <phoneticPr fontId="1"/>
  </si>
  <si>
    <t>1歳_受診者数</t>
    <phoneticPr fontId="1"/>
  </si>
  <si>
    <t>2歳_受診者数</t>
    <phoneticPr fontId="1"/>
  </si>
  <si>
    <t>3歳_受診者数</t>
    <phoneticPr fontId="1"/>
  </si>
  <si>
    <t>4歳_受診者数</t>
    <phoneticPr fontId="1"/>
  </si>
  <si>
    <t xml:space="preserve"> ▼下記に、貴園の基本情報及び集計いただいた歯科健診の結果を御入力ください。</t>
    <rPh sb="6" eb="8">
      <t>キエン</t>
    </rPh>
    <rPh sb="31" eb="33">
      <t>ニュウリョク</t>
    </rPh>
    <phoneticPr fontId="1"/>
  </si>
  <si>
    <t>健診日</t>
    <rPh sb="0" eb="2">
      <t>ケンシン</t>
    </rPh>
    <rPh sb="2" eb="3">
      <t>ニチ</t>
    </rPh>
    <phoneticPr fontId="1"/>
  </si>
  <si>
    <t>月</t>
    <rPh sb="0" eb="1">
      <t>ガツ</t>
    </rPh>
    <phoneticPr fontId="1"/>
  </si>
  <si>
    <t>日</t>
    <rPh sb="0" eb="1">
      <t>ニチ</t>
    </rPh>
    <phoneticPr fontId="1"/>
  </si>
  <si>
    <t xml:space="preserve">       令和６年度　歯科健康診査結果集計表 ＜パソコン入力用＞</t>
    <rPh sb="13" eb="15">
      <t>シカ</t>
    </rPh>
    <rPh sb="30" eb="33">
      <t>ニュウリョクヨウ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</si>
</sst>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本&quot;"/>
    <numFmt numFmtId="178" formatCode="0_);[Red]\(0\)"/>
  </numFmts>
  <fonts count="4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rgb="FF000000"/>
      <name val="ＭＳ Ｐゴシック"/>
      <family val="3"/>
      <charset val="128"/>
    </font>
    <font>
      <sz val="10"/>
      <color rgb="FF000000"/>
      <name val="ＭＳ Ｐゴシック"/>
      <family val="3"/>
      <charset val="128"/>
    </font>
    <font>
      <sz val="11"/>
      <name val="FTT-UD角ゴ_ラージ L"/>
      <family val="1"/>
      <charset val="128"/>
    </font>
    <font>
      <sz val="11"/>
      <color theme="1"/>
      <name val="FTT-UD角ゴ_ラージ L"/>
      <family val="1"/>
      <charset val="128"/>
    </font>
    <font>
      <b/>
      <sz val="10"/>
      <name val="FTT-UD角ゴ_ラージ L"/>
      <family val="1"/>
      <charset val="128"/>
    </font>
    <font>
      <sz val="10"/>
      <name val="FTT-UD角ゴ_ラージ L"/>
      <family val="1"/>
      <charset val="128"/>
    </font>
    <font>
      <sz val="11"/>
      <name val="FTT-UD角ゴ_ラージ B"/>
      <family val="3"/>
      <charset val="128"/>
    </font>
    <font>
      <b/>
      <sz val="11"/>
      <name val="FTT-UD角ゴ_ラージ B"/>
      <family val="3"/>
      <charset val="128"/>
    </font>
    <font>
      <b/>
      <sz val="12"/>
      <name val="FTT-UD角ゴ_ラージ B"/>
      <family val="3"/>
      <charset val="128"/>
    </font>
    <font>
      <sz val="12"/>
      <name val="FTT-UD角ゴ_ラージ B"/>
      <family val="3"/>
      <charset val="128"/>
    </font>
    <font>
      <b/>
      <sz val="10.5"/>
      <name val="FTT-UD角ゴ_ラージ B"/>
      <family val="3"/>
      <charset val="128"/>
    </font>
    <font>
      <sz val="10.5"/>
      <name val="FTT-UD角ゴ_ラージ B"/>
      <family val="3"/>
      <charset val="128"/>
    </font>
    <font>
      <b/>
      <sz val="10"/>
      <name val="FTT-UD角ゴ_ラージ B"/>
      <family val="3"/>
      <charset val="128"/>
    </font>
    <font>
      <sz val="10"/>
      <name val="FTT-UD角ゴ_ラージ B"/>
      <family val="3"/>
      <charset val="128"/>
    </font>
    <font>
      <b/>
      <sz val="9"/>
      <name val="FTT-UD角ゴ_ラージ B"/>
      <family val="3"/>
      <charset val="128"/>
    </font>
    <font>
      <sz val="9"/>
      <name val="FTT-UD角ゴ_ラージ L"/>
      <family val="1"/>
      <charset val="128"/>
    </font>
    <font>
      <sz val="14"/>
      <name val="FTT-UD角ゴ_ラージ B"/>
      <family val="3"/>
      <charset val="128"/>
    </font>
    <font>
      <sz val="8"/>
      <name val="FTT-UD角ゴ_ラージ B"/>
      <family val="3"/>
      <charset val="128"/>
    </font>
    <font>
      <b/>
      <sz val="13"/>
      <name val="FTT-UD角ゴ_ラージ B"/>
      <family val="3"/>
      <charset val="128"/>
    </font>
    <font>
      <sz val="13"/>
      <name val="FTT-UD角ゴ_ラージ B"/>
      <family val="3"/>
      <charset val="128"/>
    </font>
    <font>
      <sz val="8"/>
      <name val="FTT-UD角ゴ_ラージ L"/>
      <family val="1"/>
      <charset val="128"/>
    </font>
    <font>
      <sz val="18"/>
      <name val="FTT-UD角ゴ_ラージ L"/>
      <family val="1"/>
      <charset val="128"/>
    </font>
    <font>
      <sz val="12"/>
      <name val="FTT-UD角ゴ_ラージ L"/>
      <family val="1"/>
      <charset val="128"/>
    </font>
    <font>
      <sz val="10"/>
      <color theme="1"/>
      <name val="FTT-UD角ゴ_ラージ L"/>
      <family val="1"/>
      <charset val="128"/>
    </font>
    <font>
      <b/>
      <sz val="14"/>
      <name val="FTT-UD角ゴ_ラージ M"/>
      <family val="3"/>
      <charset val="128"/>
    </font>
    <font>
      <sz val="9"/>
      <color indexed="81"/>
      <name val="Meiryo UI"/>
      <family val="3"/>
      <charset val="128"/>
    </font>
    <font>
      <b/>
      <sz val="9"/>
      <color indexed="81"/>
      <name val="Meiryo UI"/>
      <family val="3"/>
      <charset val="128"/>
    </font>
    <font>
      <b/>
      <sz val="10"/>
      <color indexed="81"/>
      <name val="Meiryo UI"/>
      <family val="3"/>
      <charset val="128"/>
    </font>
    <font>
      <sz val="12"/>
      <color theme="1"/>
      <name val="FTT-UD角ゴ_ラージ L"/>
      <family val="1"/>
      <charset val="128"/>
    </font>
    <font>
      <sz val="10"/>
      <color theme="1"/>
      <name val="Meiryo UI"/>
      <family val="3"/>
      <charset val="128"/>
    </font>
    <font>
      <sz val="8"/>
      <color theme="1"/>
      <name val="Meiryo UI"/>
      <family val="3"/>
      <charset val="128"/>
    </font>
    <font>
      <b/>
      <sz val="14"/>
      <color rgb="FF0070C0"/>
      <name val="FTT-UD角ゴ_ラージ B"/>
      <family val="3"/>
      <charset val="128"/>
    </font>
    <font>
      <sz val="8.5"/>
      <name val="FTT-UD角ゴ_ラージ L"/>
      <family val="1"/>
      <charset val="128"/>
    </font>
    <font>
      <b/>
      <sz val="20"/>
      <name val="FTT-UD角ゴ_ラージ B"/>
      <family val="3"/>
      <charset val="128"/>
    </font>
    <font>
      <sz val="14"/>
      <name val="FTT-UD角ゴ_ラージ M"/>
      <family val="3"/>
      <charset val="128"/>
    </font>
    <font>
      <sz val="9.5"/>
      <name val="FTT-UD角ゴ_ラージ L"/>
      <family val="1"/>
      <charset val="128"/>
    </font>
    <font>
      <sz val="14"/>
      <color rgb="FFFF0000"/>
      <name val="FTT-UD角ゴ_ラージ B"/>
      <family val="3"/>
      <charset val="128"/>
    </font>
    <font>
      <sz val="11"/>
      <name val="ＭＳ Ｐゴシック"/>
      <family val="3"/>
      <charset val="128"/>
    </font>
    <font>
      <sz val="9.5"/>
      <color indexed="81"/>
      <name val="Meiryo UI"/>
      <family val="3"/>
      <charset val="128"/>
    </font>
    <font>
      <sz val="13"/>
      <color theme="1"/>
      <name val="FTT-UD角ゴ_ラージ L"/>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rgb="FFECF5E7"/>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top/>
      <bottom style="thin">
        <color indexed="64"/>
      </bottom>
      <diagonal/>
    </border>
    <border>
      <left/>
      <right/>
      <top style="medium">
        <color indexed="64"/>
      </top>
      <bottom/>
      <diagonal/>
    </border>
    <border>
      <left/>
      <right/>
      <top/>
      <bottom style="double">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style="double">
        <color indexed="64"/>
      </left>
      <right/>
      <top style="medium">
        <color indexed="64"/>
      </top>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style="double">
        <color indexed="64"/>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178" fontId="5" fillId="3" borderId="7" xfId="0" applyNumberFormat="1" applyFont="1" applyFill="1" applyBorder="1" applyAlignment="1" applyProtection="1">
      <alignment horizontal="center" vertical="center"/>
      <protection locked="0"/>
    </xf>
    <xf numFmtId="178" fontId="5" fillId="3" borderId="28" xfId="0" applyNumberFormat="1" applyFont="1" applyFill="1" applyBorder="1" applyAlignment="1" applyProtection="1">
      <alignment horizontal="center" vertical="center"/>
      <protection locked="0"/>
    </xf>
    <xf numFmtId="178" fontId="5" fillId="3" borderId="15" xfId="0" applyNumberFormat="1" applyFont="1" applyFill="1" applyBorder="1" applyAlignment="1" applyProtection="1">
      <alignment horizontal="center" vertical="center"/>
      <protection locked="0"/>
    </xf>
    <xf numFmtId="178" fontId="5" fillId="3" borderId="10" xfId="0" applyNumberFormat="1" applyFont="1" applyFill="1" applyBorder="1" applyAlignment="1" applyProtection="1">
      <alignment horizontal="center" vertical="center"/>
      <protection locked="0"/>
    </xf>
    <xf numFmtId="178" fontId="5" fillId="3" borderId="17" xfId="0" applyNumberFormat="1" applyFont="1" applyFill="1" applyBorder="1" applyAlignment="1" applyProtection="1">
      <alignment horizontal="center" vertical="center"/>
      <protection locked="0"/>
    </xf>
    <xf numFmtId="178" fontId="5" fillId="3" borderId="47" xfId="0" applyNumberFormat="1" applyFont="1" applyFill="1" applyBorder="1" applyAlignment="1" applyProtection="1">
      <alignment horizontal="center" vertical="center"/>
      <protection locked="0"/>
    </xf>
    <xf numFmtId="178" fontId="5" fillId="3" borderId="21" xfId="0" applyNumberFormat="1" applyFont="1" applyFill="1" applyBorder="1" applyAlignment="1" applyProtection="1">
      <alignment horizontal="center" vertical="center"/>
      <protection locked="0"/>
    </xf>
    <xf numFmtId="178" fontId="5" fillId="3" borderId="48" xfId="0" applyNumberFormat="1" applyFont="1" applyFill="1" applyBorder="1" applyAlignment="1" applyProtection="1">
      <alignment horizontal="center" vertical="center"/>
      <protection locked="0"/>
    </xf>
    <xf numFmtId="178" fontId="5" fillId="3" borderId="29" xfId="0" applyNumberFormat="1" applyFont="1" applyFill="1" applyBorder="1" applyAlignment="1" applyProtection="1">
      <alignment horizontal="center" vertical="center"/>
      <protection locked="0"/>
    </xf>
    <xf numFmtId="178" fontId="5" fillId="3" borderId="40" xfId="0" applyNumberFormat="1" applyFont="1" applyFill="1" applyBorder="1" applyAlignment="1" applyProtection="1">
      <alignment horizontal="center" vertical="center"/>
      <protection locked="0"/>
    </xf>
    <xf numFmtId="178" fontId="5" fillId="3" borderId="49" xfId="0" applyNumberFormat="1" applyFont="1" applyFill="1" applyBorder="1" applyAlignment="1" applyProtection="1">
      <alignment horizontal="center" vertical="center"/>
      <protection locked="0"/>
    </xf>
    <xf numFmtId="0" fontId="40" fillId="0" borderId="0" xfId="0" applyFont="1" applyAlignment="1" applyProtection="1">
      <alignment vertical="center" wrapText="1"/>
    </xf>
    <xf numFmtId="0" fontId="40" fillId="0" borderId="15" xfId="0" applyFont="1" applyFill="1" applyBorder="1" applyAlignment="1" applyProtection="1">
      <alignment vertical="center" wrapText="1"/>
    </xf>
    <xf numFmtId="0" fontId="25" fillId="0" borderId="0" xfId="0" applyFont="1" applyFill="1" applyBorder="1" applyAlignment="1" applyProtection="1">
      <alignment vertical="center"/>
      <protection locked="0"/>
    </xf>
    <xf numFmtId="0" fontId="25" fillId="0" borderId="10" xfId="0" applyFont="1" applyFill="1" applyBorder="1" applyAlignment="1" applyProtection="1">
      <alignment horizontal="center" vertical="center"/>
      <protection locked="0"/>
    </xf>
    <xf numFmtId="0" fontId="33" fillId="0" borderId="0" xfId="0" applyFont="1" applyProtection="1">
      <alignment vertical="center"/>
    </xf>
    <xf numFmtId="0" fontId="33" fillId="0" borderId="0" xfId="0" applyFont="1" applyAlignment="1" applyProtection="1">
      <alignment horizontal="center" vertical="top" wrapText="1"/>
    </xf>
    <xf numFmtId="0" fontId="32" fillId="0" borderId="0" xfId="0" applyFont="1" applyAlignment="1" applyProtection="1">
      <alignment vertical="center" wrapText="1"/>
    </xf>
    <xf numFmtId="0" fontId="32" fillId="0" borderId="0" xfId="0" applyFont="1" applyProtection="1">
      <alignment vertical="center"/>
    </xf>
    <xf numFmtId="178" fontId="5" fillId="2" borderId="25" xfId="0" applyNumberFormat="1" applyFont="1" applyFill="1" applyBorder="1" applyAlignment="1" applyProtection="1">
      <alignment horizontal="center" vertical="center"/>
    </xf>
    <xf numFmtId="178" fontId="5" fillId="2" borderId="28" xfId="0" applyNumberFormat="1" applyFont="1" applyFill="1" applyBorder="1" applyAlignment="1" applyProtection="1">
      <alignment horizontal="center" vertical="center"/>
    </xf>
    <xf numFmtId="178" fontId="5" fillId="2" borderId="7" xfId="0" applyNumberFormat="1" applyFont="1" applyFill="1" applyBorder="1" applyAlignment="1" applyProtection="1">
      <alignment horizontal="center" vertical="center"/>
    </xf>
    <xf numFmtId="178" fontId="5" fillId="2" borderId="57" xfId="0" applyNumberFormat="1" applyFont="1" applyFill="1" applyBorder="1" applyAlignment="1" applyProtection="1">
      <alignment horizontal="center" vertical="center"/>
    </xf>
    <xf numFmtId="178" fontId="5" fillId="2" borderId="11" xfId="0" applyNumberFormat="1" applyFont="1" applyFill="1" applyBorder="1" applyAlignment="1" applyProtection="1">
      <alignment horizontal="center" vertical="center"/>
    </xf>
    <xf numFmtId="178" fontId="5" fillId="2" borderId="58" xfId="0" applyNumberFormat="1" applyFont="1" applyFill="1" applyBorder="1" applyAlignment="1" applyProtection="1">
      <alignment horizontal="center" vertical="center"/>
    </xf>
    <xf numFmtId="178" fontId="5" fillId="2" borderId="0"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0" fontId="6" fillId="0" borderId="0" xfId="0" applyFont="1" applyAlignment="1" applyProtection="1">
      <alignment horizontal="center" vertical="center"/>
      <protection locked="0"/>
    </xf>
    <xf numFmtId="0" fontId="32" fillId="0" borderId="0" xfId="0" applyFont="1" applyProtection="1">
      <alignment vertical="center"/>
      <protection locked="0"/>
    </xf>
    <xf numFmtId="176" fontId="5" fillId="0" borderId="45" xfId="0" applyNumberFormat="1" applyFont="1" applyBorder="1" applyAlignment="1" applyProtection="1">
      <alignment horizontal="center" vertical="center"/>
    </xf>
    <xf numFmtId="176" fontId="5" fillId="0" borderId="9" xfId="0" applyNumberFormat="1" applyFont="1" applyBorder="1" applyAlignment="1" applyProtection="1">
      <alignment horizontal="center" vertical="center"/>
    </xf>
    <xf numFmtId="176" fontId="5" fillId="0" borderId="29" xfId="0" applyNumberFormat="1" applyFont="1" applyBorder="1" applyAlignment="1" applyProtection="1">
      <alignment horizontal="center" vertical="center"/>
    </xf>
    <xf numFmtId="176" fontId="5" fillId="0" borderId="17" xfId="0" applyNumberFormat="1" applyFont="1" applyBorder="1" applyAlignment="1" applyProtection="1">
      <alignment horizontal="center" vertical="center"/>
    </xf>
    <xf numFmtId="176" fontId="5" fillId="0" borderId="18" xfId="0" applyNumberFormat="1" applyFont="1" applyBorder="1" applyAlignment="1" applyProtection="1">
      <alignment horizontal="center" vertical="center"/>
    </xf>
    <xf numFmtId="176" fontId="5" fillId="0" borderId="20" xfId="0" applyNumberFormat="1" applyFont="1" applyBorder="1" applyAlignment="1" applyProtection="1">
      <alignment horizontal="center" vertical="center"/>
    </xf>
    <xf numFmtId="177" fontId="5" fillId="0" borderId="29" xfId="0" applyNumberFormat="1" applyFont="1" applyBorder="1" applyAlignment="1" applyProtection="1">
      <alignment horizontal="center" vertical="center"/>
    </xf>
    <xf numFmtId="177" fontId="5" fillId="0" borderId="17" xfId="0" applyNumberFormat="1" applyFont="1" applyBorder="1" applyAlignment="1" applyProtection="1">
      <alignment horizontal="center" vertical="center"/>
    </xf>
    <xf numFmtId="177" fontId="5" fillId="0" borderId="18" xfId="0" applyNumberFormat="1" applyFont="1" applyBorder="1" applyAlignment="1" applyProtection="1">
      <alignment horizontal="center" vertical="center"/>
    </xf>
    <xf numFmtId="177" fontId="5" fillId="0" borderId="20" xfId="0" applyNumberFormat="1" applyFont="1" applyBorder="1" applyAlignment="1" applyProtection="1">
      <alignment horizontal="center" vertical="center"/>
    </xf>
    <xf numFmtId="177" fontId="5" fillId="0" borderId="42" xfId="0" applyNumberFormat="1" applyFont="1" applyBorder="1" applyAlignment="1" applyProtection="1">
      <alignment horizontal="center" vertical="center"/>
    </xf>
    <xf numFmtId="177" fontId="5" fillId="0" borderId="44" xfId="0" applyNumberFormat="1" applyFont="1" applyBorder="1" applyAlignment="1" applyProtection="1">
      <alignment horizontal="center" vertical="center"/>
    </xf>
    <xf numFmtId="177" fontId="5" fillId="0" borderId="13" xfId="0" applyNumberFormat="1" applyFont="1" applyBorder="1" applyAlignment="1" applyProtection="1">
      <alignment horizontal="center" vertical="center"/>
    </xf>
    <xf numFmtId="177" fontId="5" fillId="0" borderId="12" xfId="0" applyNumberFormat="1" applyFont="1" applyBorder="1" applyAlignment="1" applyProtection="1">
      <alignment horizontal="center" vertical="center"/>
    </xf>
    <xf numFmtId="177" fontId="5" fillId="0" borderId="19" xfId="0" applyNumberFormat="1" applyFont="1" applyBorder="1" applyAlignment="1" applyProtection="1">
      <alignment horizontal="center" vertical="center"/>
    </xf>
    <xf numFmtId="176" fontId="5" fillId="0" borderId="10" xfId="0" applyNumberFormat="1" applyFont="1" applyBorder="1" applyAlignment="1" applyProtection="1">
      <alignment horizontal="center" vertical="center"/>
    </xf>
    <xf numFmtId="176" fontId="5" fillId="0" borderId="19" xfId="0" applyNumberFormat="1" applyFont="1" applyBorder="1" applyAlignment="1" applyProtection="1">
      <alignment horizontal="center" vertical="center"/>
    </xf>
    <xf numFmtId="176" fontId="5" fillId="0" borderId="44" xfId="0" applyNumberFormat="1" applyFont="1" applyBorder="1" applyAlignment="1" applyProtection="1">
      <alignment horizontal="center" vertical="center"/>
    </xf>
    <xf numFmtId="176" fontId="5" fillId="0" borderId="12" xfId="0" applyNumberFormat="1" applyFont="1" applyBorder="1" applyAlignment="1" applyProtection="1">
      <alignment horizontal="center" vertical="center"/>
    </xf>
    <xf numFmtId="176" fontId="5" fillId="0" borderId="13" xfId="0" applyNumberFormat="1" applyFont="1" applyBorder="1" applyAlignment="1" applyProtection="1">
      <alignment horizontal="center" vertical="center"/>
    </xf>
    <xf numFmtId="176" fontId="5" fillId="0" borderId="46" xfId="0" applyNumberFormat="1" applyFont="1" applyBorder="1" applyAlignment="1" applyProtection="1">
      <alignment horizontal="center" vertical="center"/>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right"/>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protection locked="0"/>
    </xf>
    <xf numFmtId="0" fontId="6" fillId="0" borderId="0" xfId="0" applyFont="1" applyProtection="1">
      <alignment vertical="center"/>
      <protection locked="0"/>
    </xf>
    <xf numFmtId="0" fontId="0" fillId="0" borderId="0" xfId="0" applyProtection="1">
      <alignment vertical="center"/>
      <protection locked="0"/>
    </xf>
    <xf numFmtId="0" fontId="5" fillId="0" borderId="15" xfId="0" applyFont="1" applyFill="1" applyBorder="1" applyAlignment="1" applyProtection="1">
      <alignment vertical="center"/>
    </xf>
    <xf numFmtId="0" fontId="6" fillId="0" borderId="10" xfId="0" applyFont="1" applyFill="1" applyBorder="1" applyAlignment="1" applyProtection="1">
      <alignment horizontal="center" vertical="center"/>
    </xf>
    <xf numFmtId="0" fontId="38" fillId="0" borderId="61" xfId="0" applyFont="1" applyFill="1" applyBorder="1" applyAlignment="1" applyProtection="1">
      <alignment horizontal="center" vertical="center" wrapText="1"/>
    </xf>
    <xf numFmtId="0" fontId="25" fillId="0" borderId="15"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6" fillId="4" borderId="15" xfId="0" applyFont="1" applyFill="1" applyBorder="1" applyAlignment="1" applyProtection="1">
      <alignment horizontal="center" vertical="center"/>
      <protection locked="0"/>
    </xf>
    <xf numFmtId="0" fontId="42" fillId="0" borderId="15" xfId="0" applyFont="1" applyBorder="1" applyAlignment="1" applyProtection="1">
      <alignment horizontal="left" vertical="center"/>
      <protection locked="0"/>
    </xf>
    <xf numFmtId="0" fontId="42" fillId="0" borderId="15" xfId="0" applyFont="1" applyBorder="1" applyProtection="1">
      <alignment vertical="center"/>
      <protection locked="0"/>
    </xf>
    <xf numFmtId="0" fontId="36" fillId="0" borderId="0" xfId="0" applyFont="1" applyAlignment="1" applyProtection="1">
      <alignment horizontal="center"/>
      <protection locked="0"/>
    </xf>
    <xf numFmtId="0" fontId="36" fillId="0" borderId="0" xfId="0" applyFont="1" applyBorder="1" applyAlignment="1" applyProtection="1">
      <alignment horizontal="center"/>
      <protection locked="0"/>
    </xf>
    <xf numFmtId="0" fontId="27" fillId="0" borderId="0" xfId="0" applyFont="1" applyBorder="1" applyAlignment="1" applyProtection="1">
      <alignment horizontal="center" vertical="center"/>
      <protection locked="0"/>
    </xf>
    <xf numFmtId="0" fontId="37" fillId="0" borderId="0" xfId="0" applyFont="1" applyAlignment="1" applyProtection="1">
      <alignment vertical="top"/>
      <protection locked="0"/>
    </xf>
    <xf numFmtId="0" fontId="24" fillId="0" borderId="0" xfId="0" applyFont="1" applyAlignment="1" applyProtection="1">
      <protection locked="0"/>
    </xf>
    <xf numFmtId="0" fontId="5" fillId="3" borderId="56" xfId="0" applyFont="1" applyFill="1" applyBorder="1" applyAlignment="1" applyProtection="1">
      <alignment horizontal="center"/>
      <protection locked="0"/>
    </xf>
    <xf numFmtId="0" fontId="39" fillId="0" borderId="0" xfId="0" applyFont="1" applyBorder="1" applyAlignment="1" applyProtection="1">
      <alignment horizontal="left" vertical="center"/>
      <protection locked="0"/>
    </xf>
    <xf numFmtId="0" fontId="26" fillId="0" borderId="0" xfId="0" applyFont="1" applyFill="1" applyBorder="1" applyAlignment="1" applyProtection="1">
      <alignment horizontal="center" vertical="center"/>
      <protection locked="0"/>
    </xf>
    <xf numFmtId="0" fontId="5" fillId="2" borderId="56" xfId="0" applyFont="1" applyFill="1" applyBorder="1" applyAlignment="1" applyProtection="1">
      <alignment horizontal="right"/>
      <protection locked="0"/>
    </xf>
    <xf numFmtId="0" fontId="0" fillId="0" borderId="0" xfId="0" applyAlignment="1" applyProtection="1">
      <alignment horizontal="center"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2" fillId="0" borderId="0" xfId="0" applyFont="1" applyAlignment="1" applyProtection="1">
      <alignment horizontal="center" vertical="center" wrapText="1"/>
      <protection hidden="1"/>
    </xf>
    <xf numFmtId="0" fontId="32" fillId="0" borderId="0" xfId="0" applyFont="1" applyProtection="1">
      <alignment vertical="center"/>
      <protection hidden="1"/>
    </xf>
    <xf numFmtId="0" fontId="32" fillId="0" borderId="0" xfId="0" applyFont="1" applyAlignment="1" applyProtection="1">
      <alignment vertical="center" wrapText="1"/>
      <protection hidden="1"/>
    </xf>
    <xf numFmtId="0" fontId="9" fillId="0" borderId="16"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34" fillId="0" borderId="1"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16" fillId="0" borderId="22"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15" fillId="0" borderId="49"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7" fillId="0" borderId="49"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wrapText="1"/>
      <protection locked="0"/>
    </xf>
    <xf numFmtId="0" fontId="12" fillId="0" borderId="0" xfId="0" applyFont="1" applyBorder="1" applyAlignment="1" applyProtection="1">
      <alignment horizontal="center" wrapText="1"/>
      <protection locked="0"/>
    </xf>
    <xf numFmtId="0" fontId="12" fillId="0" borderId="37" xfId="0" applyFont="1" applyBorder="1" applyAlignment="1" applyProtection="1">
      <alignment horizontal="center" wrapText="1"/>
      <protection locked="0"/>
    </xf>
    <xf numFmtId="0" fontId="12" fillId="0" borderId="27" xfId="0" applyFont="1" applyBorder="1" applyAlignment="1" applyProtection="1">
      <alignment horizontal="center" wrapText="1"/>
      <protection locked="0"/>
    </xf>
    <xf numFmtId="0" fontId="9" fillId="0" borderId="49"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25" fillId="4" borderId="60" xfId="0" applyFont="1" applyFill="1" applyBorder="1" applyAlignment="1" applyProtection="1">
      <alignment horizontal="center" vertical="center"/>
      <protection locked="0"/>
    </xf>
    <xf numFmtId="0" fontId="25" fillId="4" borderId="10" xfId="0" applyFont="1" applyFill="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9" fillId="0" borderId="2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34" fillId="0" borderId="14" xfId="0" applyFont="1" applyFill="1" applyBorder="1" applyAlignment="1" applyProtection="1">
      <alignment horizontal="center" vertical="center"/>
      <protection locked="0"/>
    </xf>
    <xf numFmtId="0" fontId="21" fillId="0" borderId="36"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0" fillId="0" borderId="23"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31" fillId="4" borderId="60"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25" fillId="4" borderId="59" xfId="0" applyFont="1" applyFill="1" applyBorder="1" applyAlignment="1" applyProtection="1">
      <alignment horizontal="center" vertical="center"/>
      <protection locked="0"/>
    </xf>
    <xf numFmtId="0" fontId="25" fillId="4" borderId="15" xfId="0" applyFont="1" applyFill="1" applyBorder="1" applyAlignment="1" applyProtection="1">
      <alignment horizontal="center" vertical="center"/>
      <protection locked="0"/>
    </xf>
    <xf numFmtId="0" fontId="36" fillId="0" borderId="0" xfId="0" applyFont="1" applyAlignment="1" applyProtection="1">
      <alignment horizontal="center"/>
      <protection locked="0"/>
    </xf>
    <xf numFmtId="0" fontId="36" fillId="0" borderId="0" xfId="0" applyFont="1" applyBorder="1" applyAlignment="1" applyProtection="1">
      <alignment horizontal="center"/>
      <protection locked="0"/>
    </xf>
    <xf numFmtId="0" fontId="27" fillId="0" borderId="1"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37" fillId="0" borderId="15" xfId="0" applyFont="1" applyBorder="1" applyAlignment="1" applyProtection="1">
      <alignment horizontal="center" vertical="center"/>
    </xf>
    <xf numFmtId="0" fontId="37" fillId="0" borderId="62"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70185</xdr:colOff>
      <xdr:row>27</xdr:row>
      <xdr:rowOff>64669</xdr:rowOff>
    </xdr:from>
    <xdr:to>
      <xdr:col>18</xdr:col>
      <xdr:colOff>334879</xdr:colOff>
      <xdr:row>29</xdr:row>
      <xdr:rowOff>219074</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0100010" y="7818019"/>
          <a:ext cx="2988844" cy="630655"/>
        </a:xfrm>
        <a:prstGeom prst="roundRect">
          <a:avLst>
            <a:gd name="adj" fmla="val 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latin typeface="FTT-UD角ゴ_ラージ B" panose="02000800000000000000" pitchFamily="2" charset="-128"/>
              <a:ea typeface="FTT-UD角ゴ_ラージ B" panose="02000800000000000000" pitchFamily="2" charset="-128"/>
            </a:rPr>
            <a:t>【</a:t>
          </a:r>
          <a:r>
            <a:rPr kumimoji="1" lang="ja-JP" altLang="en-US" sz="1000">
              <a:latin typeface="FTT-UD角ゴ_ラージ B" panose="02000800000000000000" pitchFamily="2" charset="-128"/>
              <a:ea typeface="FTT-UD角ゴ_ラージ B" panose="02000800000000000000" pitchFamily="2" charset="-128"/>
            </a:rPr>
            <a:t>問合せ先</a:t>
          </a:r>
          <a:r>
            <a:rPr kumimoji="1" lang="en-US" altLang="ja-JP" sz="1000">
              <a:latin typeface="FTT-UD角ゴ_ラージ B" panose="02000800000000000000" pitchFamily="2" charset="-128"/>
              <a:ea typeface="FTT-UD角ゴ_ラージ B" panose="02000800000000000000" pitchFamily="2" charset="-128"/>
            </a:rPr>
            <a:t>】</a:t>
          </a:r>
        </a:p>
        <a:p>
          <a:pPr algn="l"/>
          <a:r>
            <a:rPr kumimoji="1" lang="ja-JP" altLang="en-US" sz="1000">
              <a:latin typeface="FTT-UD角ゴ_ラージ B" panose="02000800000000000000" pitchFamily="2" charset="-128"/>
              <a:ea typeface="FTT-UD角ゴ_ラージ B" panose="02000800000000000000" pitchFamily="2" charset="-128"/>
            </a:rPr>
            <a:t>　南多摩保健所　管理課　保健医療担当</a:t>
          </a:r>
          <a:endParaRPr kumimoji="1" lang="en-US" altLang="ja-JP" sz="1000">
            <a:latin typeface="FTT-UD角ゴ_ラージ B" panose="02000800000000000000" pitchFamily="2" charset="-128"/>
            <a:ea typeface="FTT-UD角ゴ_ラージ B" panose="02000800000000000000" pitchFamily="2" charset="-128"/>
          </a:endParaRPr>
        </a:p>
        <a:p>
          <a:pPr algn="l"/>
          <a:r>
            <a:rPr kumimoji="1" lang="ja-JP" altLang="en-US" sz="1000">
              <a:latin typeface="FTT-UD角ゴ_ラージ B" panose="02000800000000000000" pitchFamily="2" charset="-128"/>
              <a:ea typeface="FTT-UD角ゴ_ラージ B" panose="02000800000000000000" pitchFamily="2" charset="-128"/>
            </a:rPr>
            <a:t>　電話　</a:t>
          </a:r>
          <a:r>
            <a:rPr kumimoji="1" lang="en-US" altLang="ja-JP" sz="1000">
              <a:latin typeface="FTT-UD角ゴ_ラージ B" panose="02000800000000000000" pitchFamily="2" charset="-128"/>
              <a:ea typeface="FTT-UD角ゴ_ラージ B" panose="02000800000000000000" pitchFamily="2" charset="-128"/>
            </a:rPr>
            <a:t>042-371-7661</a:t>
          </a:r>
          <a:r>
            <a:rPr kumimoji="1" lang="ja-JP" altLang="en-US" sz="1000">
              <a:latin typeface="FTT-UD角ゴ_ラージ B" panose="02000800000000000000" pitchFamily="2" charset="-128"/>
              <a:ea typeface="FTT-UD角ゴ_ラージ B" panose="02000800000000000000" pitchFamily="2" charset="-128"/>
            </a:rPr>
            <a:t>　　</a:t>
          </a:r>
          <a:r>
            <a:rPr kumimoji="1" lang="en-US" altLang="ja-JP" sz="1000">
              <a:latin typeface="FTT-UD角ゴ_ラージ B" panose="02000800000000000000" pitchFamily="2" charset="-128"/>
              <a:ea typeface="FTT-UD角ゴ_ラージ B" panose="02000800000000000000" pitchFamily="2" charset="-128"/>
            </a:rPr>
            <a:t>FAX</a:t>
          </a:r>
          <a:r>
            <a:rPr kumimoji="1" lang="ja-JP" altLang="en-US" sz="1000">
              <a:latin typeface="FTT-UD角ゴ_ラージ B" panose="02000800000000000000" pitchFamily="2" charset="-128"/>
              <a:ea typeface="FTT-UD角ゴ_ラージ B" panose="02000800000000000000" pitchFamily="2" charset="-128"/>
            </a:rPr>
            <a:t>　</a:t>
          </a:r>
          <a:r>
            <a:rPr kumimoji="1" lang="en-US" altLang="ja-JP" sz="1000">
              <a:latin typeface="FTT-UD角ゴ_ラージ B" panose="02000800000000000000" pitchFamily="2" charset="-128"/>
              <a:ea typeface="FTT-UD角ゴ_ラージ B" panose="02000800000000000000" pitchFamily="2" charset="-128"/>
            </a:rPr>
            <a:t>042-375-6697</a:t>
          </a:r>
          <a:endParaRPr kumimoji="1" lang="ja-JP" altLang="en-US" sz="1000">
            <a:latin typeface="FTT-UD角ゴ_ラージ B" panose="02000800000000000000" pitchFamily="2" charset="-128"/>
            <a:ea typeface="FTT-UD角ゴ_ラージ B" panose="02000800000000000000" pitchFamily="2"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35"/>
  <sheetViews>
    <sheetView tabSelected="1" view="pageBreakPreview" zoomScaleNormal="100" zoomScaleSheetLayoutView="100" workbookViewId="0">
      <selection activeCell="D15" sqref="D15"/>
    </sheetView>
  </sheetViews>
  <sheetFormatPr defaultRowHeight="18.75" x14ac:dyDescent="0.4"/>
  <cols>
    <col min="1" max="1" width="6.25" style="29" customWidth="1"/>
    <col min="2" max="2" width="6.125" style="58" customWidth="1"/>
    <col min="3" max="3" width="7.75" style="58" customWidth="1"/>
    <col min="4" max="4" width="11.625" style="58" customWidth="1"/>
    <col min="5" max="5" width="5.625" style="77" customWidth="1"/>
    <col min="6" max="6" width="11.625" style="58" customWidth="1"/>
    <col min="7" max="7" width="5.625" style="77" customWidth="1"/>
    <col min="8" max="8" width="13.625" style="58" customWidth="1"/>
    <col min="9" max="9" width="5.625" style="77" customWidth="1"/>
    <col min="10" max="10" width="13.625" style="58" customWidth="1"/>
    <col min="11" max="11" width="5.625" style="77" customWidth="1"/>
    <col min="12" max="12" width="13.625" style="58" customWidth="1"/>
    <col min="13" max="13" width="5.625" style="77" customWidth="1"/>
    <col min="14" max="14" width="13.625" style="77" customWidth="1"/>
    <col min="15" max="15" width="5.625" style="77" customWidth="1"/>
    <col min="16" max="16" width="15.625" style="58" customWidth="1"/>
    <col min="17" max="17" width="5.625" style="77" customWidth="1"/>
    <col min="18" max="18" width="14.5" style="58" customWidth="1"/>
    <col min="19" max="19" width="5.625" style="77" customWidth="1"/>
    <col min="20" max="20" width="25.75" style="58" customWidth="1"/>
    <col min="21" max="21" width="0.125" style="58" customWidth="1"/>
    <col min="22" max="22" width="17.5" style="58" customWidth="1"/>
    <col min="23" max="23" width="13.75" style="58" customWidth="1"/>
    <col min="24" max="16384" width="9" style="58"/>
  </cols>
  <sheetData>
    <row r="1" spans="1:21" ht="24" thickBot="1" x14ac:dyDescent="0.25">
      <c r="C1" s="175" t="s">
        <v>109</v>
      </c>
      <c r="D1" s="175"/>
      <c r="E1" s="175"/>
      <c r="F1" s="175"/>
      <c r="G1" s="175"/>
      <c r="H1" s="175"/>
      <c r="I1" s="175"/>
      <c r="J1" s="175"/>
      <c r="K1" s="175"/>
      <c r="L1" s="175"/>
      <c r="M1" s="175"/>
      <c r="N1" s="175"/>
      <c r="O1" s="175"/>
      <c r="P1" s="175"/>
      <c r="Q1" s="176"/>
      <c r="R1" s="177" t="s">
        <v>18</v>
      </c>
      <c r="S1" s="178"/>
    </row>
    <row r="2" spans="1:21" ht="23.25" x14ac:dyDescent="0.2">
      <c r="C2" s="68"/>
      <c r="D2" s="68"/>
      <c r="E2" s="68"/>
      <c r="F2" s="68"/>
      <c r="G2" s="68"/>
      <c r="H2" s="68"/>
      <c r="I2" s="68"/>
      <c r="J2" s="68"/>
      <c r="K2" s="68"/>
      <c r="L2" s="68"/>
      <c r="M2" s="68"/>
      <c r="N2" s="68"/>
      <c r="O2" s="68"/>
      <c r="P2" s="68"/>
      <c r="Q2" s="69"/>
      <c r="R2" s="70"/>
      <c r="S2" s="70"/>
    </row>
    <row r="3" spans="1:21" s="57" customFormat="1" ht="21" x14ac:dyDescent="0.2">
      <c r="A3" s="29"/>
      <c r="C3" s="71" t="s">
        <v>105</v>
      </c>
      <c r="D3" s="72"/>
      <c r="E3" s="28"/>
      <c r="G3" s="28"/>
      <c r="I3" s="28"/>
      <c r="K3" s="54"/>
      <c r="L3" s="53"/>
      <c r="M3" s="54"/>
      <c r="N3" s="54"/>
      <c r="O3" s="55"/>
      <c r="P3" s="53"/>
      <c r="Q3" s="55"/>
      <c r="R3" s="56"/>
      <c r="S3" s="55"/>
    </row>
    <row r="4" spans="1:21" s="57" customFormat="1" ht="6" customHeight="1" x14ac:dyDescent="0.2">
      <c r="A4" s="29"/>
      <c r="C4" s="71"/>
      <c r="D4" s="72"/>
      <c r="E4" s="28"/>
      <c r="G4" s="28"/>
      <c r="I4" s="28"/>
      <c r="K4" s="54"/>
      <c r="L4" s="53"/>
      <c r="M4" s="54"/>
      <c r="N4" s="54"/>
      <c r="O4" s="55"/>
      <c r="P4" s="53"/>
      <c r="Q4" s="55"/>
      <c r="R4" s="56"/>
      <c r="S4" s="55"/>
    </row>
    <row r="5" spans="1:21" s="57" customFormat="1" ht="24.95" customHeight="1" x14ac:dyDescent="0.4">
      <c r="A5" s="29"/>
      <c r="D5" s="62" t="s">
        <v>19</v>
      </c>
      <c r="E5" s="173"/>
      <c r="F5" s="174"/>
      <c r="G5" s="174"/>
      <c r="H5" s="174"/>
      <c r="I5" s="174"/>
      <c r="J5" s="28"/>
      <c r="K5" s="28"/>
      <c r="L5" s="179" t="s">
        <v>106</v>
      </c>
      <c r="M5" s="180"/>
      <c r="N5" s="65"/>
      <c r="O5" s="66" t="s">
        <v>107</v>
      </c>
      <c r="P5" s="65"/>
      <c r="Q5" s="67" t="s">
        <v>108</v>
      </c>
    </row>
    <row r="6" spans="1:21" s="57" customFormat="1" ht="24.95" customHeight="1" x14ac:dyDescent="0.15">
      <c r="A6" s="29"/>
      <c r="D6" s="63" t="s">
        <v>20</v>
      </c>
      <c r="E6" s="130"/>
      <c r="F6" s="131"/>
      <c r="G6" s="131"/>
      <c r="H6" s="131"/>
      <c r="I6" s="15" t="s">
        <v>98</v>
      </c>
      <c r="J6" s="28"/>
      <c r="K6" s="28"/>
      <c r="Q6" s="14"/>
      <c r="R6" s="53"/>
      <c r="S6" s="55"/>
      <c r="T6" s="56"/>
      <c r="U6" s="55"/>
    </row>
    <row r="7" spans="1:21" s="57" customFormat="1" ht="24.95" customHeight="1" x14ac:dyDescent="0.15">
      <c r="A7" s="29"/>
      <c r="D7" s="64" t="s">
        <v>21</v>
      </c>
      <c r="E7" s="171"/>
      <c r="F7" s="172"/>
      <c r="G7" s="172"/>
      <c r="H7" s="172"/>
      <c r="I7" s="172"/>
      <c r="J7" s="28"/>
      <c r="L7" s="59" t="s">
        <v>22</v>
      </c>
      <c r="M7" s="173"/>
      <c r="N7" s="174"/>
      <c r="O7" s="174"/>
      <c r="P7" s="174"/>
      <c r="Q7" s="14"/>
      <c r="R7" s="55"/>
      <c r="S7" s="56"/>
      <c r="T7" s="55"/>
    </row>
    <row r="8" spans="1:21" s="57" customFormat="1" ht="24.95" customHeight="1" x14ac:dyDescent="0.15">
      <c r="A8" s="29"/>
      <c r="J8" s="28"/>
      <c r="L8" s="60" t="s">
        <v>23</v>
      </c>
      <c r="M8" s="130"/>
      <c r="N8" s="131"/>
      <c r="O8" s="131"/>
      <c r="P8" s="131"/>
      <c r="Q8" s="14"/>
      <c r="R8" s="55"/>
      <c r="S8" s="56"/>
      <c r="T8" s="55"/>
    </row>
    <row r="9" spans="1:21" s="57" customFormat="1" ht="25.5" customHeight="1" x14ac:dyDescent="0.15">
      <c r="A9" s="29"/>
      <c r="D9" s="73"/>
      <c r="E9" s="74" t="s">
        <v>36</v>
      </c>
      <c r="F9" s="55"/>
      <c r="I9" s="75"/>
      <c r="J9" s="28"/>
      <c r="L9" s="61" t="s">
        <v>33</v>
      </c>
      <c r="M9" s="130"/>
      <c r="N9" s="131"/>
      <c r="O9" s="131"/>
      <c r="P9" s="131"/>
      <c r="S9" s="54"/>
    </row>
    <row r="10" spans="1:21" s="57" customFormat="1" ht="22.5" customHeight="1" thickBot="1" x14ac:dyDescent="0.2">
      <c r="A10" s="29"/>
      <c r="D10" s="76"/>
      <c r="E10" s="74" t="s">
        <v>97</v>
      </c>
      <c r="F10" s="54"/>
      <c r="G10" s="55"/>
      <c r="H10" s="53"/>
      <c r="I10" s="75"/>
      <c r="J10" s="28"/>
    </row>
    <row r="11" spans="1:21" ht="21" customHeight="1" thickBot="1" x14ac:dyDescent="0.45">
      <c r="C11" s="132" t="s">
        <v>12</v>
      </c>
      <c r="D11" s="135" t="s">
        <v>1</v>
      </c>
      <c r="E11" s="136"/>
      <c r="F11" s="141" t="s">
        <v>15</v>
      </c>
      <c r="G11" s="142"/>
      <c r="H11" s="147" t="s">
        <v>8</v>
      </c>
      <c r="I11" s="89"/>
      <c r="J11" s="89"/>
      <c r="K11" s="89"/>
      <c r="L11" s="89"/>
      <c r="M11" s="89"/>
      <c r="N11" s="89"/>
      <c r="O11" s="89"/>
      <c r="P11" s="89"/>
      <c r="Q11" s="89"/>
      <c r="R11" s="89"/>
      <c r="S11" s="90"/>
    </row>
    <row r="12" spans="1:21" ht="19.5" customHeight="1" x14ac:dyDescent="0.4">
      <c r="A12" s="16" t="s">
        <v>41</v>
      </c>
      <c r="C12" s="133"/>
      <c r="D12" s="137"/>
      <c r="E12" s="138"/>
      <c r="F12" s="143"/>
      <c r="G12" s="144"/>
      <c r="H12" s="148" t="s">
        <v>25</v>
      </c>
      <c r="I12" s="149"/>
      <c r="J12" s="151" t="s">
        <v>37</v>
      </c>
      <c r="K12" s="152"/>
      <c r="L12" s="152"/>
      <c r="M12" s="152"/>
      <c r="N12" s="106" t="s">
        <v>11</v>
      </c>
      <c r="O12" s="107"/>
      <c r="P12" s="107"/>
      <c r="Q12" s="107"/>
      <c r="R12" s="107"/>
      <c r="S12" s="108"/>
    </row>
    <row r="13" spans="1:21" ht="27" customHeight="1" x14ac:dyDescent="0.4">
      <c r="A13" s="17" t="s">
        <v>24</v>
      </c>
      <c r="C13" s="133"/>
      <c r="D13" s="137"/>
      <c r="E13" s="138"/>
      <c r="F13" s="143"/>
      <c r="G13" s="144"/>
      <c r="H13" s="99"/>
      <c r="I13" s="149"/>
      <c r="J13" s="153" t="s">
        <v>26</v>
      </c>
      <c r="K13" s="154"/>
      <c r="L13" s="157" t="s">
        <v>35</v>
      </c>
      <c r="M13" s="158"/>
      <c r="N13" s="161" t="s">
        <v>13</v>
      </c>
      <c r="O13" s="162"/>
      <c r="P13" s="165" t="s">
        <v>16</v>
      </c>
      <c r="Q13" s="166"/>
      <c r="R13" s="165" t="s">
        <v>14</v>
      </c>
      <c r="S13" s="169"/>
    </row>
    <row r="14" spans="1:21" ht="24.75" customHeight="1" thickBot="1" x14ac:dyDescent="0.45">
      <c r="A14" s="18" t="s">
        <v>39</v>
      </c>
      <c r="C14" s="134"/>
      <c r="D14" s="139"/>
      <c r="E14" s="140"/>
      <c r="F14" s="145"/>
      <c r="G14" s="146"/>
      <c r="H14" s="101"/>
      <c r="I14" s="150"/>
      <c r="J14" s="155"/>
      <c r="K14" s="156"/>
      <c r="L14" s="159"/>
      <c r="M14" s="160"/>
      <c r="N14" s="163"/>
      <c r="O14" s="164"/>
      <c r="P14" s="167"/>
      <c r="Q14" s="168"/>
      <c r="R14" s="167"/>
      <c r="S14" s="170"/>
    </row>
    <row r="15" spans="1:21" ht="21.95" customHeight="1" thickTop="1" x14ac:dyDescent="0.4">
      <c r="A15" s="82" t="str">
        <f>IF(D15=0,"－",IF(D15&gt;=F15,"OK","要確認"))</f>
        <v>－</v>
      </c>
      <c r="C15" s="51" t="s">
        <v>2</v>
      </c>
      <c r="D15" s="1"/>
      <c r="E15" s="47">
        <v>0</v>
      </c>
      <c r="F15" s="20">
        <f>$H$15+$J$15+$L$15</f>
        <v>0</v>
      </c>
      <c r="G15" s="30">
        <v>0</v>
      </c>
      <c r="H15" s="3"/>
      <c r="I15" s="47">
        <v>0</v>
      </c>
      <c r="J15" s="3"/>
      <c r="K15" s="34">
        <v>0</v>
      </c>
      <c r="L15" s="3"/>
      <c r="M15" s="45">
        <v>0</v>
      </c>
      <c r="N15" s="23">
        <f>$P$15+$R$15</f>
        <v>0</v>
      </c>
      <c r="O15" s="38">
        <v>0</v>
      </c>
      <c r="P15" s="6"/>
      <c r="Q15" s="38">
        <v>0</v>
      </c>
      <c r="R15" s="3"/>
      <c r="S15" s="43">
        <v>0</v>
      </c>
    </row>
    <row r="16" spans="1:21" ht="21.95" customHeight="1" x14ac:dyDescent="0.4">
      <c r="A16" s="82" t="str">
        <f t="shared" ref="A16:A20" si="0">IF(D16=0,"－",IF(D16&gt;=F16,"OK","要確認"))</f>
        <v>－</v>
      </c>
      <c r="C16" s="51" t="s">
        <v>3</v>
      </c>
      <c r="D16" s="1"/>
      <c r="E16" s="48">
        <v>0</v>
      </c>
      <c r="F16" s="22">
        <f>$H$16+$J$16+$L$16</f>
        <v>0</v>
      </c>
      <c r="G16" s="50">
        <v>0</v>
      </c>
      <c r="H16" s="4"/>
      <c r="I16" s="48">
        <v>0</v>
      </c>
      <c r="J16" s="4"/>
      <c r="K16" s="46">
        <v>0</v>
      </c>
      <c r="L16" s="4"/>
      <c r="M16" s="45">
        <v>0</v>
      </c>
      <c r="N16" s="24">
        <f>$P$16+$R$16</f>
        <v>0</v>
      </c>
      <c r="O16" s="44">
        <v>0</v>
      </c>
      <c r="P16" s="7"/>
      <c r="Q16" s="44">
        <v>0</v>
      </c>
      <c r="R16" s="4"/>
      <c r="S16" s="43">
        <v>0</v>
      </c>
    </row>
    <row r="17" spans="1:19" ht="21.95" customHeight="1" x14ac:dyDescent="0.4">
      <c r="A17" s="82" t="str">
        <f t="shared" si="0"/>
        <v>－</v>
      </c>
      <c r="C17" s="51" t="s">
        <v>4</v>
      </c>
      <c r="D17" s="1"/>
      <c r="E17" s="48">
        <v>0</v>
      </c>
      <c r="F17" s="22">
        <f>$H$17+$J$17+$L$17</f>
        <v>0</v>
      </c>
      <c r="G17" s="50">
        <v>0</v>
      </c>
      <c r="H17" s="4"/>
      <c r="I17" s="48">
        <v>0</v>
      </c>
      <c r="J17" s="4"/>
      <c r="K17" s="46">
        <v>0</v>
      </c>
      <c r="L17" s="4"/>
      <c r="M17" s="45">
        <v>0</v>
      </c>
      <c r="N17" s="24">
        <f>$P$17+$R$17</f>
        <v>0</v>
      </c>
      <c r="O17" s="44">
        <v>0</v>
      </c>
      <c r="P17" s="7"/>
      <c r="Q17" s="44">
        <v>0</v>
      </c>
      <c r="R17" s="4"/>
      <c r="S17" s="43">
        <v>0</v>
      </c>
    </row>
    <row r="18" spans="1:19" ht="21.95" customHeight="1" x14ac:dyDescent="0.4">
      <c r="A18" s="82" t="str">
        <f t="shared" si="0"/>
        <v>－</v>
      </c>
      <c r="C18" s="51" t="s">
        <v>5</v>
      </c>
      <c r="D18" s="1"/>
      <c r="E18" s="48">
        <v>0</v>
      </c>
      <c r="F18" s="22">
        <f>$H$18+$J$18+$L$18</f>
        <v>0</v>
      </c>
      <c r="G18" s="50">
        <v>0</v>
      </c>
      <c r="H18" s="4"/>
      <c r="I18" s="48">
        <v>0</v>
      </c>
      <c r="J18" s="4"/>
      <c r="K18" s="46">
        <v>0</v>
      </c>
      <c r="L18" s="4"/>
      <c r="M18" s="45">
        <v>0</v>
      </c>
      <c r="N18" s="24">
        <f>$P$18+$R$18</f>
        <v>0</v>
      </c>
      <c r="O18" s="44">
        <v>0</v>
      </c>
      <c r="P18" s="7"/>
      <c r="Q18" s="44">
        <v>0</v>
      </c>
      <c r="R18" s="4"/>
      <c r="S18" s="43">
        <v>0</v>
      </c>
    </row>
    <row r="19" spans="1:19" ht="20.25" customHeight="1" x14ac:dyDescent="0.4">
      <c r="A19" s="82" t="str">
        <f t="shared" si="0"/>
        <v>－</v>
      </c>
      <c r="C19" s="51" t="s">
        <v>6</v>
      </c>
      <c r="D19" s="1"/>
      <c r="E19" s="48">
        <v>0</v>
      </c>
      <c r="F19" s="22">
        <f>$H$19+$J$19+$L$19</f>
        <v>0</v>
      </c>
      <c r="G19" s="50">
        <v>0</v>
      </c>
      <c r="H19" s="4"/>
      <c r="I19" s="48">
        <v>0</v>
      </c>
      <c r="J19" s="4"/>
      <c r="K19" s="46">
        <v>0</v>
      </c>
      <c r="L19" s="4"/>
      <c r="M19" s="45">
        <v>0</v>
      </c>
      <c r="N19" s="24">
        <f>$P$19+$R$19</f>
        <v>0</v>
      </c>
      <c r="O19" s="44">
        <v>0</v>
      </c>
      <c r="P19" s="7"/>
      <c r="Q19" s="44">
        <v>0</v>
      </c>
      <c r="R19" s="4"/>
      <c r="S19" s="43">
        <v>0</v>
      </c>
    </row>
    <row r="20" spans="1:19" ht="24" customHeight="1" thickBot="1" x14ac:dyDescent="0.45">
      <c r="A20" s="82" t="str">
        <f t="shared" si="0"/>
        <v>－</v>
      </c>
      <c r="C20" s="52" t="s">
        <v>7</v>
      </c>
      <c r="D20" s="2"/>
      <c r="E20" s="49">
        <v>0</v>
      </c>
      <c r="F20" s="21">
        <f>$H$20+$J$20+$L$20</f>
        <v>0</v>
      </c>
      <c r="G20" s="31">
        <v>0</v>
      </c>
      <c r="H20" s="5"/>
      <c r="I20" s="49">
        <v>0</v>
      </c>
      <c r="J20" s="5"/>
      <c r="K20" s="35">
        <v>0</v>
      </c>
      <c r="L20" s="5"/>
      <c r="M20" s="33">
        <v>0</v>
      </c>
      <c r="N20" s="25">
        <f>$P$20+$R$20</f>
        <v>0</v>
      </c>
      <c r="O20" s="39">
        <v>0</v>
      </c>
      <c r="P20" s="8"/>
      <c r="Q20" s="39">
        <v>0</v>
      </c>
      <c r="R20" s="5"/>
      <c r="S20" s="42">
        <v>0</v>
      </c>
    </row>
    <row r="21" spans="1:19" ht="15" customHeight="1" thickBot="1" x14ac:dyDescent="0.45">
      <c r="A21" s="83"/>
    </row>
    <row r="22" spans="1:19" ht="21.75" customHeight="1" thickBot="1" x14ac:dyDescent="0.45">
      <c r="A22" s="83"/>
      <c r="C22" s="85" t="s">
        <v>0</v>
      </c>
      <c r="D22" s="88" t="s">
        <v>10</v>
      </c>
      <c r="E22" s="89"/>
      <c r="F22" s="89"/>
      <c r="G22" s="89"/>
      <c r="H22" s="89"/>
      <c r="I22" s="89"/>
      <c r="J22" s="89"/>
      <c r="K22" s="89"/>
      <c r="L22" s="89"/>
      <c r="M22" s="89"/>
      <c r="N22" s="89"/>
      <c r="O22" s="89"/>
      <c r="P22" s="89"/>
      <c r="Q22" s="89"/>
      <c r="R22" s="89"/>
      <c r="S22" s="90"/>
    </row>
    <row r="23" spans="1:19" ht="18.75" customHeight="1" x14ac:dyDescent="0.4">
      <c r="A23" s="83"/>
      <c r="C23" s="86"/>
      <c r="D23" s="91" t="s">
        <v>27</v>
      </c>
      <c r="E23" s="92"/>
      <c r="F23" s="97" t="s">
        <v>28</v>
      </c>
      <c r="G23" s="98"/>
      <c r="H23" s="103" t="s">
        <v>38</v>
      </c>
      <c r="I23" s="104"/>
      <c r="J23" s="104"/>
      <c r="K23" s="105"/>
      <c r="L23" s="106" t="s">
        <v>9</v>
      </c>
      <c r="M23" s="107"/>
      <c r="N23" s="107"/>
      <c r="O23" s="107"/>
      <c r="P23" s="107"/>
      <c r="Q23" s="107"/>
      <c r="R23" s="107"/>
      <c r="S23" s="108"/>
    </row>
    <row r="24" spans="1:19" ht="32.25" customHeight="1" x14ac:dyDescent="0.4">
      <c r="A24" s="83"/>
      <c r="C24" s="86"/>
      <c r="D24" s="93"/>
      <c r="E24" s="94"/>
      <c r="F24" s="99"/>
      <c r="G24" s="100"/>
      <c r="H24" s="113" t="s">
        <v>29</v>
      </c>
      <c r="I24" s="114"/>
      <c r="J24" s="116" t="s">
        <v>34</v>
      </c>
      <c r="K24" s="117"/>
      <c r="L24" s="120" t="s">
        <v>17</v>
      </c>
      <c r="M24" s="121"/>
      <c r="N24" s="124" t="s">
        <v>30</v>
      </c>
      <c r="O24" s="125"/>
      <c r="P24" s="116" t="s">
        <v>31</v>
      </c>
      <c r="Q24" s="128"/>
      <c r="R24" s="109" t="s">
        <v>32</v>
      </c>
      <c r="S24" s="110"/>
    </row>
    <row r="25" spans="1:19" ht="35.25" customHeight="1" thickBot="1" x14ac:dyDescent="0.45">
      <c r="A25" s="84" t="s">
        <v>40</v>
      </c>
      <c r="C25" s="87"/>
      <c r="D25" s="95"/>
      <c r="E25" s="96"/>
      <c r="F25" s="101"/>
      <c r="G25" s="102"/>
      <c r="H25" s="111"/>
      <c r="I25" s="115"/>
      <c r="J25" s="118"/>
      <c r="K25" s="119"/>
      <c r="L25" s="122"/>
      <c r="M25" s="123"/>
      <c r="N25" s="126"/>
      <c r="O25" s="127"/>
      <c r="P25" s="118"/>
      <c r="Q25" s="129"/>
      <c r="R25" s="111"/>
      <c r="S25" s="112"/>
    </row>
    <row r="26" spans="1:19" ht="21.95" customHeight="1" thickTop="1" x14ac:dyDescent="0.4">
      <c r="A26" s="82" t="str">
        <f>IF(F19&gt;=D26,"OK","要確認")</f>
        <v>OK</v>
      </c>
      <c r="C26" s="51" t="s">
        <v>6</v>
      </c>
      <c r="D26" s="20">
        <f>$F$26+$H$26+$J$26</f>
        <v>0</v>
      </c>
      <c r="E26" s="30">
        <v>0</v>
      </c>
      <c r="F26" s="3"/>
      <c r="G26" s="32">
        <v>0</v>
      </c>
      <c r="H26" s="6"/>
      <c r="I26" s="34">
        <v>0</v>
      </c>
      <c r="J26" s="9"/>
      <c r="K26" s="30">
        <v>0</v>
      </c>
      <c r="L26" s="26">
        <f>$N$26+$P$26+$R$26</f>
        <v>0</v>
      </c>
      <c r="M26" s="36">
        <v>0</v>
      </c>
      <c r="N26" s="10"/>
      <c r="O26" s="38">
        <v>0</v>
      </c>
      <c r="P26" s="10"/>
      <c r="Q26" s="40">
        <v>0</v>
      </c>
      <c r="R26" s="11"/>
      <c r="S26" s="41">
        <v>0</v>
      </c>
    </row>
    <row r="27" spans="1:19" ht="21.95" customHeight="1" thickBot="1" x14ac:dyDescent="0.45">
      <c r="A27" s="82" t="str">
        <f>IF(F20&gt;=D27,"OK","要確認")</f>
        <v>OK</v>
      </c>
      <c r="C27" s="52" t="s">
        <v>7</v>
      </c>
      <c r="D27" s="21">
        <f>$F$27+$H$27+$J$27</f>
        <v>0</v>
      </c>
      <c r="E27" s="31">
        <v>0</v>
      </c>
      <c r="F27" s="2"/>
      <c r="G27" s="33">
        <v>0</v>
      </c>
      <c r="H27" s="8"/>
      <c r="I27" s="35">
        <v>0</v>
      </c>
      <c r="J27" s="5"/>
      <c r="K27" s="31">
        <v>0</v>
      </c>
      <c r="L27" s="27">
        <f>$N$27+$P$27+$R$27</f>
        <v>0</v>
      </c>
      <c r="M27" s="37">
        <v>0</v>
      </c>
      <c r="N27" s="8"/>
      <c r="O27" s="39">
        <v>0</v>
      </c>
      <c r="P27" s="8"/>
      <c r="Q27" s="39">
        <v>0</v>
      </c>
      <c r="R27" s="8"/>
      <c r="S27" s="42">
        <v>0</v>
      </c>
    </row>
    <row r="28" spans="1:19" x14ac:dyDescent="0.4">
      <c r="A28" s="19"/>
    </row>
    <row r="29" spans="1:19" x14ac:dyDescent="0.4">
      <c r="C29" s="78"/>
      <c r="D29" s="78"/>
      <c r="E29" s="79"/>
      <c r="F29" s="78"/>
      <c r="G29" s="79"/>
      <c r="H29" s="78"/>
      <c r="I29" s="79"/>
      <c r="J29" s="78"/>
      <c r="M29" s="80"/>
      <c r="N29" s="80"/>
    </row>
    <row r="30" spans="1:19" x14ac:dyDescent="0.4">
      <c r="C30" s="78"/>
      <c r="D30" s="78"/>
      <c r="E30" s="79"/>
      <c r="F30" s="78"/>
      <c r="G30" s="79"/>
      <c r="H30" s="78"/>
      <c r="I30" s="79"/>
      <c r="J30" s="78"/>
      <c r="M30" s="81"/>
      <c r="N30" s="81"/>
    </row>
    <row r="31" spans="1:19" x14ac:dyDescent="0.4">
      <c r="C31" s="78"/>
      <c r="D31" s="78"/>
      <c r="E31" s="79"/>
      <c r="F31" s="78"/>
      <c r="G31" s="79"/>
      <c r="H31" s="78"/>
      <c r="I31" s="79"/>
      <c r="J31" s="78"/>
      <c r="M31" s="81"/>
      <c r="N31" s="81"/>
    </row>
    <row r="35" ht="9.75" customHeight="1" x14ac:dyDescent="0.4"/>
  </sheetData>
  <sheetProtection password="A3DA" sheet="1" objects="1" scenarios="1"/>
  <mergeCells count="33">
    <mergeCell ref="E7:I7"/>
    <mergeCell ref="M7:P7"/>
    <mergeCell ref="C1:Q1"/>
    <mergeCell ref="R1:S1"/>
    <mergeCell ref="E5:I5"/>
    <mergeCell ref="L5:M5"/>
    <mergeCell ref="E6:H6"/>
    <mergeCell ref="M8:P8"/>
    <mergeCell ref="M9:P9"/>
    <mergeCell ref="C11:C14"/>
    <mergeCell ref="D11:E14"/>
    <mergeCell ref="F11:G14"/>
    <mergeCell ref="H11:S11"/>
    <mergeCell ref="H12:I14"/>
    <mergeCell ref="J12:M12"/>
    <mergeCell ref="N12:S12"/>
    <mergeCell ref="J13:K14"/>
    <mergeCell ref="L13:M14"/>
    <mergeCell ref="N13:O14"/>
    <mergeCell ref="P13:Q14"/>
    <mergeCell ref="R13:S14"/>
    <mergeCell ref="C22:C25"/>
    <mergeCell ref="D22:S22"/>
    <mergeCell ref="D23:E25"/>
    <mergeCell ref="F23:G25"/>
    <mergeCell ref="H23:K23"/>
    <mergeCell ref="L23:S23"/>
    <mergeCell ref="R24:S25"/>
    <mergeCell ref="H24:I25"/>
    <mergeCell ref="J24:K25"/>
    <mergeCell ref="L24:M25"/>
    <mergeCell ref="N24:O25"/>
    <mergeCell ref="P24:Q25"/>
  </mergeCells>
  <phoneticPr fontId="1"/>
  <dataValidations count="1">
    <dataValidation type="list" allowBlank="1" showInputMessage="1" showErrorMessage="1" sqref="E6:H6" xr:uid="{00000000-0002-0000-0000-000000000000}">
      <formula1>"日野,多摩,稲城"</formula1>
    </dataValidation>
  </dataValidations>
  <pageMargins left="0.7" right="0.7" top="0.75" bottom="0.75" header="0.3" footer="0.3"/>
  <pageSetup paperSize="9" scale="46" orientation="portrait" verticalDpi="0" r:id="rId1"/>
  <ignoredErrors>
    <ignoredError sqref="A15:A20 A26:A27 D26:D27 L26:L27 N15:N20 F15:F2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2"/>
  <sheetViews>
    <sheetView workbookViewId="0">
      <selection activeCell="F2" sqref="F2"/>
    </sheetView>
  </sheetViews>
  <sheetFormatPr defaultRowHeight="18.75" x14ac:dyDescent="0.4"/>
  <cols>
    <col min="1" max="1" width="2.75" customWidth="1"/>
    <col min="2" max="2" width="12.375" customWidth="1"/>
    <col min="3" max="3" width="29.625" customWidth="1"/>
    <col min="43" max="44" width="9.625" customWidth="1"/>
    <col min="57" max="57" width="10.125" customWidth="1"/>
    <col min="58" max="58" width="9.75" customWidth="1"/>
  </cols>
  <sheetData>
    <row r="1" spans="1:61" s="12" customFormat="1" ht="55.5" customHeight="1" x14ac:dyDescent="0.4">
      <c r="A1" s="13" t="s">
        <v>42</v>
      </c>
      <c r="B1" s="13" t="s">
        <v>43</v>
      </c>
      <c r="C1" s="13" t="s">
        <v>96</v>
      </c>
      <c r="D1" s="13" t="s">
        <v>44</v>
      </c>
      <c r="E1" s="13" t="s">
        <v>45</v>
      </c>
      <c r="F1" s="13" t="s">
        <v>46</v>
      </c>
      <c r="G1" s="13" t="s">
        <v>100</v>
      </c>
      <c r="H1" s="13" t="s">
        <v>47</v>
      </c>
      <c r="I1" s="13" t="s">
        <v>48</v>
      </c>
      <c r="J1" s="13" t="s">
        <v>49</v>
      </c>
      <c r="K1" s="13" t="s">
        <v>50</v>
      </c>
      <c r="L1" s="13" t="s">
        <v>51</v>
      </c>
      <c r="M1" s="13" t="s">
        <v>52</v>
      </c>
      <c r="N1" s="13" t="s">
        <v>101</v>
      </c>
      <c r="O1" s="13" t="s">
        <v>53</v>
      </c>
      <c r="P1" s="13" t="s">
        <v>54</v>
      </c>
      <c r="Q1" s="13" t="s">
        <v>55</v>
      </c>
      <c r="R1" s="13" t="s">
        <v>56</v>
      </c>
      <c r="S1" s="13" t="s">
        <v>57</v>
      </c>
      <c r="T1" s="13" t="s">
        <v>58</v>
      </c>
      <c r="U1" s="13" t="s">
        <v>102</v>
      </c>
      <c r="V1" s="13" t="s">
        <v>59</v>
      </c>
      <c r="W1" s="13" t="s">
        <v>60</v>
      </c>
      <c r="X1" s="13" t="s">
        <v>61</v>
      </c>
      <c r="Y1" s="13" t="s">
        <v>62</v>
      </c>
      <c r="Z1" s="13" t="s">
        <v>63</v>
      </c>
      <c r="AA1" s="13" t="s">
        <v>64</v>
      </c>
      <c r="AB1" s="13" t="s">
        <v>103</v>
      </c>
      <c r="AC1" s="13" t="s">
        <v>65</v>
      </c>
      <c r="AD1" s="13" t="s">
        <v>66</v>
      </c>
      <c r="AE1" s="13" t="s">
        <v>67</v>
      </c>
      <c r="AF1" s="13" t="s">
        <v>68</v>
      </c>
      <c r="AG1" s="13" t="s">
        <v>69</v>
      </c>
      <c r="AH1" s="13" t="s">
        <v>70</v>
      </c>
      <c r="AI1" s="13" t="s">
        <v>104</v>
      </c>
      <c r="AJ1" s="13" t="s">
        <v>71</v>
      </c>
      <c r="AK1" s="13" t="s">
        <v>72</v>
      </c>
      <c r="AL1" s="13" t="s">
        <v>73</v>
      </c>
      <c r="AM1" s="13" t="s">
        <v>74</v>
      </c>
      <c r="AN1" s="13" t="s">
        <v>75</v>
      </c>
      <c r="AO1" s="13" t="s">
        <v>76</v>
      </c>
      <c r="AP1" s="13" t="s">
        <v>77</v>
      </c>
      <c r="AQ1" s="13" t="s">
        <v>78</v>
      </c>
      <c r="AR1" s="13" t="s">
        <v>79</v>
      </c>
      <c r="AS1" s="13" t="s">
        <v>80</v>
      </c>
      <c r="AT1" s="13" t="s">
        <v>81</v>
      </c>
      <c r="AU1" s="13" t="s">
        <v>82</v>
      </c>
      <c r="AV1" s="13" t="s">
        <v>83</v>
      </c>
      <c r="AW1" s="13" t="s">
        <v>99</v>
      </c>
      <c r="AX1" s="13" t="s">
        <v>84</v>
      </c>
      <c r="AY1" s="13" t="s">
        <v>85</v>
      </c>
      <c r="AZ1" s="13" t="s">
        <v>86</v>
      </c>
      <c r="BA1" s="13" t="s">
        <v>87</v>
      </c>
      <c r="BB1" s="13" t="s">
        <v>88</v>
      </c>
      <c r="BC1" s="13" t="s">
        <v>89</v>
      </c>
      <c r="BD1" s="13" t="s">
        <v>90</v>
      </c>
      <c r="BE1" s="13" t="s">
        <v>91</v>
      </c>
      <c r="BF1" s="13" t="s">
        <v>92</v>
      </c>
      <c r="BG1" s="13" t="s">
        <v>93</v>
      </c>
      <c r="BH1" s="13" t="s">
        <v>94</v>
      </c>
      <c r="BI1" s="13" t="s">
        <v>95</v>
      </c>
    </row>
    <row r="2" spans="1:61" x14ac:dyDescent="0.4">
      <c r="B2">
        <f>ご担当者入力用!$E$6</f>
        <v>0</v>
      </c>
      <c r="C2">
        <f>ご担当者入力用!$E$5</f>
        <v>0</v>
      </c>
      <c r="D2">
        <f>ご担当者入力用!$N$5</f>
        <v>0</v>
      </c>
      <c r="E2">
        <f>ご担当者入力用!$P$5</f>
        <v>0</v>
      </c>
      <c r="F2">
        <f>ご担当者入力用!$D$15</f>
        <v>0</v>
      </c>
      <c r="G2">
        <f>ご担当者入力用!$F$15</f>
        <v>0</v>
      </c>
      <c r="H2">
        <f>ご担当者入力用!$H$15</f>
        <v>0</v>
      </c>
      <c r="I2">
        <f>ご担当者入力用!$J$15</f>
        <v>0</v>
      </c>
      <c r="J2">
        <f>ご担当者入力用!$L$15</f>
        <v>0</v>
      </c>
      <c r="K2">
        <f>ご担当者入力用!$R$15</f>
        <v>0</v>
      </c>
      <c r="L2">
        <f>ご担当者入力用!$P$15</f>
        <v>0</v>
      </c>
      <c r="M2">
        <f>ご担当者入力用!$D$16</f>
        <v>0</v>
      </c>
      <c r="N2">
        <f>ご担当者入力用!$F$16</f>
        <v>0</v>
      </c>
      <c r="O2">
        <f>ご担当者入力用!$H$16</f>
        <v>0</v>
      </c>
      <c r="P2">
        <f>ご担当者入力用!$J$16</f>
        <v>0</v>
      </c>
      <c r="Q2">
        <f>ご担当者入力用!$L$16</f>
        <v>0</v>
      </c>
      <c r="R2">
        <f>ご担当者入力用!$R$16</f>
        <v>0</v>
      </c>
      <c r="S2">
        <f>ご担当者入力用!$P$16</f>
        <v>0</v>
      </c>
      <c r="T2">
        <f>ご担当者入力用!$D$17</f>
        <v>0</v>
      </c>
      <c r="U2">
        <f>ご担当者入力用!$F$17</f>
        <v>0</v>
      </c>
      <c r="V2">
        <f>ご担当者入力用!$H$17</f>
        <v>0</v>
      </c>
      <c r="W2">
        <f>ご担当者入力用!$J$17</f>
        <v>0</v>
      </c>
      <c r="X2">
        <f>ご担当者入力用!$L$17</f>
        <v>0</v>
      </c>
      <c r="Y2">
        <f>ご担当者入力用!$R$17</f>
        <v>0</v>
      </c>
      <c r="Z2">
        <f>ご担当者入力用!$P$17</f>
        <v>0</v>
      </c>
      <c r="AA2">
        <f>ご担当者入力用!$D$18</f>
        <v>0</v>
      </c>
      <c r="AB2">
        <f>ご担当者入力用!$F$18</f>
        <v>0</v>
      </c>
      <c r="AC2">
        <f>ご担当者入力用!$H$18</f>
        <v>0</v>
      </c>
      <c r="AD2">
        <f>ご担当者入力用!$J$18</f>
        <v>0</v>
      </c>
      <c r="AE2">
        <f>ご担当者入力用!$L$18</f>
        <v>0</v>
      </c>
      <c r="AF2">
        <f>ご担当者入力用!$R$18</f>
        <v>0</v>
      </c>
      <c r="AG2">
        <f>ご担当者入力用!$P$18</f>
        <v>0</v>
      </c>
      <c r="AH2">
        <f>ご担当者入力用!$D$19</f>
        <v>0</v>
      </c>
      <c r="AI2">
        <f>ご担当者入力用!$F$19</f>
        <v>0</v>
      </c>
      <c r="AJ2">
        <f>ご担当者入力用!$H$19</f>
        <v>0</v>
      </c>
      <c r="AK2">
        <f>ご担当者入力用!$J$19</f>
        <v>0</v>
      </c>
      <c r="AL2">
        <f>ご担当者入力用!$L$19</f>
        <v>0</v>
      </c>
      <c r="AM2">
        <f>ご担当者入力用!$R$19</f>
        <v>0</v>
      </c>
      <c r="AN2">
        <f>ご担当者入力用!$P$19</f>
        <v>0</v>
      </c>
      <c r="AO2">
        <f>ご担当者入力用!$D$26</f>
        <v>0</v>
      </c>
      <c r="AP2">
        <f>ご担当者入力用!$F$26</f>
        <v>0</v>
      </c>
      <c r="AQ2">
        <f>ご担当者入力用!$J$26</f>
        <v>0</v>
      </c>
      <c r="AR2">
        <f>ご担当者入力用!$J$26</f>
        <v>0</v>
      </c>
      <c r="AS2">
        <f>ご担当者入力用!$N$26</f>
        <v>0</v>
      </c>
      <c r="AT2">
        <f>ご担当者入力用!$R$26</f>
        <v>0</v>
      </c>
      <c r="AU2">
        <f>ご担当者入力用!$P$26</f>
        <v>0</v>
      </c>
      <c r="AV2">
        <f>ご担当者入力用!$D$20</f>
        <v>0</v>
      </c>
      <c r="AW2">
        <f>ご担当者入力用!$F$20</f>
        <v>0</v>
      </c>
      <c r="AX2">
        <f>ご担当者入力用!$H$20</f>
        <v>0</v>
      </c>
      <c r="AY2">
        <f>ご担当者入力用!$J$20</f>
        <v>0</v>
      </c>
      <c r="AZ2">
        <f>ご担当者入力用!$L$20</f>
        <v>0</v>
      </c>
      <c r="BA2">
        <f>ご担当者入力用!$R$20</f>
        <v>0</v>
      </c>
      <c r="BB2">
        <f>ご担当者入力用!$P$20</f>
        <v>0</v>
      </c>
      <c r="BC2">
        <f>ご担当者入力用!$D$27</f>
        <v>0</v>
      </c>
      <c r="BD2">
        <f>ご担当者入力用!$F$27</f>
        <v>0</v>
      </c>
      <c r="BE2">
        <f>ご担当者入力用!$H$27</f>
        <v>0</v>
      </c>
      <c r="BF2">
        <f>ご担当者入力用!$J$27</f>
        <v>0</v>
      </c>
      <c r="BG2">
        <f>ご担当者入力用!$N$27</f>
        <v>0</v>
      </c>
      <c r="BH2">
        <f>ご担当者入力用!$R$27</f>
        <v>0</v>
      </c>
      <c r="BI2">
        <f>ご担当者入力用!$P$27</f>
        <v>0</v>
      </c>
    </row>
  </sheetData>
  <sheetProtection password="A3DA"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ご担当者入力用</vt:lpstr>
      <vt:lpstr>保健所作業用（※入力の必要はありません）</vt:lpstr>
      <vt:lpstr>ご担当者入力用!Print_Area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静間　夕香</cp:lastModifiedBy>
  <cp:lastPrinted>2024-04-26T02:23:05Z</cp:lastPrinted>
  <dcterms:created xsi:type="dcterms:W3CDTF">2020-09-07T07:26:58Z</dcterms:created>
  <dcterms:modified xsi:type="dcterms:W3CDTF">2024-08-02T01:10:09Z</dcterms:modified>
</cp:coreProperties>
</file>