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L332" i="1" l="1"/>
  <c r="K334" i="1"/>
  <c r="M337" i="1"/>
  <c r="P337" i="1"/>
  <c r="K337" i="1"/>
  <c r="O337" i="1" l="1"/>
  <c r="L339" i="1"/>
  <c r="N332" i="1" l="1"/>
  <c r="J332" i="1"/>
  <c r="I332" i="1"/>
  <c r="H332" i="1"/>
  <c r="G332" i="1"/>
  <c r="F332" i="1" l="1"/>
  <c r="D332" i="1"/>
  <c r="E332" i="1"/>
  <c r="C332" i="1"/>
  <c r="M118" i="1"/>
  <c r="M114" i="1"/>
  <c r="M110" i="1"/>
  <c r="L370" i="1"/>
  <c r="K116" i="1"/>
  <c r="K112" i="1"/>
  <c r="P110" i="1"/>
  <c r="P111" i="1"/>
  <c r="P112" i="1"/>
  <c r="P113" i="1"/>
  <c r="P114" i="1"/>
  <c r="P115" i="1"/>
  <c r="P116" i="1"/>
  <c r="P117" i="1"/>
  <c r="P118" i="1"/>
  <c r="P119" i="1"/>
  <c r="P120" i="1"/>
  <c r="P121" i="1"/>
  <c r="P122" i="1"/>
  <c r="P123" i="1"/>
  <c r="P124" i="1"/>
  <c r="P125" i="1"/>
  <c r="P126" i="1"/>
  <c r="P127" i="1"/>
  <c r="P128" i="1"/>
  <c r="P129" i="1"/>
  <c r="P130" i="1"/>
  <c r="P131"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31" i="1"/>
  <c r="M111" i="1"/>
  <c r="M112" i="1"/>
  <c r="M113" i="1"/>
  <c r="M115" i="1"/>
  <c r="M116" i="1"/>
  <c r="M117" i="1"/>
  <c r="M119" i="1"/>
  <c r="M120" i="1"/>
  <c r="M121" i="1"/>
  <c r="M122" i="1"/>
  <c r="M123" i="1"/>
  <c r="M124" i="1"/>
  <c r="M125" i="1"/>
  <c r="M126" i="1"/>
  <c r="M127" i="1"/>
  <c r="M128" i="1"/>
  <c r="M129" i="1"/>
  <c r="M130" i="1"/>
  <c r="M131"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31" i="1"/>
  <c r="K110" i="1"/>
  <c r="K111" i="1"/>
  <c r="K113" i="1"/>
  <c r="K114" i="1"/>
  <c r="K115" i="1"/>
  <c r="K117" i="1"/>
  <c r="K118" i="1"/>
  <c r="K119" i="1"/>
  <c r="O119" i="1" s="1"/>
  <c r="K120" i="1"/>
  <c r="O120" i="1" s="1"/>
  <c r="K121" i="1"/>
  <c r="O121" i="1" s="1"/>
  <c r="K122" i="1"/>
  <c r="O122" i="1" s="1"/>
  <c r="K123" i="1"/>
  <c r="O123" i="1" s="1"/>
  <c r="K124" i="1"/>
  <c r="O124" i="1" s="1"/>
  <c r="K125" i="1"/>
  <c r="O125" i="1" s="1"/>
  <c r="K126" i="1"/>
  <c r="O126" i="1" s="1"/>
  <c r="K127" i="1"/>
  <c r="O127" i="1" s="1"/>
  <c r="K128" i="1"/>
  <c r="O128" i="1" s="1"/>
  <c r="K129" i="1"/>
  <c r="O129" i="1" s="1"/>
  <c r="K130" i="1"/>
  <c r="O130" i="1" s="1"/>
  <c r="K131" i="1"/>
  <c r="K136" i="1"/>
  <c r="O136" i="1" s="1"/>
  <c r="K137" i="1"/>
  <c r="O137" i="1" s="1"/>
  <c r="K138" i="1"/>
  <c r="O138" i="1" s="1"/>
  <c r="K139" i="1"/>
  <c r="O139" i="1" s="1"/>
  <c r="K140" i="1"/>
  <c r="O140" i="1" s="1"/>
  <c r="K141" i="1"/>
  <c r="O141" i="1" s="1"/>
  <c r="K142" i="1"/>
  <c r="O142" i="1" s="1"/>
  <c r="K143" i="1"/>
  <c r="O143" i="1" s="1"/>
  <c r="K144" i="1"/>
  <c r="O144" i="1" s="1"/>
  <c r="K145" i="1"/>
  <c r="O145" i="1" s="1"/>
  <c r="K146" i="1"/>
  <c r="O146" i="1" s="1"/>
  <c r="K147" i="1"/>
  <c r="O147" i="1" s="1"/>
  <c r="K148" i="1"/>
  <c r="O148" i="1" s="1"/>
  <c r="K149" i="1"/>
  <c r="O149" i="1" s="1"/>
  <c r="K150" i="1"/>
  <c r="O150" i="1" s="1"/>
  <c r="K151" i="1"/>
  <c r="O151" i="1" s="1"/>
  <c r="K152" i="1"/>
  <c r="O152" i="1" s="1"/>
  <c r="K153" i="1"/>
  <c r="O153" i="1" s="1"/>
  <c r="K154" i="1"/>
  <c r="O154" i="1" s="1"/>
  <c r="K155" i="1"/>
  <c r="O155" i="1" s="1"/>
  <c r="K156" i="1"/>
  <c r="O156" i="1" s="1"/>
  <c r="K157" i="1"/>
  <c r="O157" i="1" s="1"/>
  <c r="K158" i="1"/>
  <c r="O158" i="1" s="1"/>
  <c r="K159" i="1"/>
  <c r="O159" i="1" s="1"/>
  <c r="K160" i="1"/>
  <c r="O160" i="1" s="1"/>
  <c r="K161" i="1"/>
  <c r="O161" i="1" s="1"/>
  <c r="K162" i="1"/>
  <c r="O162" i="1" s="1"/>
  <c r="K163" i="1"/>
  <c r="O163" i="1" s="1"/>
  <c r="K164" i="1"/>
  <c r="O164" i="1" s="1"/>
  <c r="K165" i="1"/>
  <c r="O165" i="1" s="1"/>
  <c r="K166" i="1"/>
  <c r="O166" i="1" s="1"/>
  <c r="K167" i="1"/>
  <c r="O167" i="1" s="1"/>
  <c r="K168" i="1"/>
  <c r="O168" i="1" s="1"/>
  <c r="K169" i="1"/>
  <c r="O169" i="1" s="1"/>
  <c r="K170" i="1"/>
  <c r="O170" i="1" s="1"/>
  <c r="K171" i="1"/>
  <c r="O171" i="1" s="1"/>
  <c r="K172" i="1"/>
  <c r="O172" i="1" s="1"/>
  <c r="K173" i="1"/>
  <c r="O173" i="1" s="1"/>
  <c r="K174" i="1"/>
  <c r="O174" i="1" s="1"/>
  <c r="K175" i="1"/>
  <c r="O175" i="1" s="1"/>
  <c r="K176" i="1"/>
  <c r="O176" i="1" s="1"/>
  <c r="K177" i="1"/>
  <c r="O177" i="1" s="1"/>
  <c r="K178" i="1"/>
  <c r="O178" i="1" s="1"/>
  <c r="K179" i="1"/>
  <c r="O179" i="1" s="1"/>
  <c r="K180" i="1"/>
  <c r="O180" i="1" s="1"/>
  <c r="K181" i="1"/>
  <c r="O181" i="1" s="1"/>
  <c r="K182" i="1"/>
  <c r="O182" i="1" s="1"/>
  <c r="K183" i="1"/>
  <c r="O183" i="1" s="1"/>
  <c r="K184" i="1"/>
  <c r="O184" i="1" s="1"/>
  <c r="K185" i="1"/>
  <c r="O185" i="1" s="1"/>
  <c r="K186" i="1"/>
  <c r="O186" i="1" s="1"/>
  <c r="K187" i="1"/>
  <c r="O187" i="1" s="1"/>
  <c r="K188" i="1"/>
  <c r="O188" i="1" s="1"/>
  <c r="K189" i="1"/>
  <c r="O189" i="1" s="1"/>
  <c r="K190" i="1"/>
  <c r="O190" i="1" s="1"/>
  <c r="K191" i="1"/>
  <c r="O191" i="1" s="1"/>
  <c r="K192" i="1"/>
  <c r="O192" i="1" s="1"/>
  <c r="K193" i="1"/>
  <c r="O193" i="1" s="1"/>
  <c r="K194" i="1"/>
  <c r="O194" i="1" s="1"/>
  <c r="K195" i="1"/>
  <c r="O195" i="1" s="1"/>
  <c r="K196" i="1"/>
  <c r="O196" i="1" s="1"/>
  <c r="K201" i="1"/>
  <c r="O201" i="1" s="1"/>
  <c r="K202" i="1"/>
  <c r="O202" i="1" s="1"/>
  <c r="K203" i="1"/>
  <c r="O203" i="1" s="1"/>
  <c r="K204" i="1"/>
  <c r="O204" i="1" s="1"/>
  <c r="K205" i="1"/>
  <c r="O205" i="1" s="1"/>
  <c r="K206" i="1"/>
  <c r="O206" i="1" s="1"/>
  <c r="K207" i="1"/>
  <c r="O207" i="1" s="1"/>
  <c r="K208" i="1"/>
  <c r="O208" i="1" s="1"/>
  <c r="K209" i="1"/>
  <c r="O209" i="1" s="1"/>
  <c r="K210" i="1"/>
  <c r="O210" i="1" s="1"/>
  <c r="K211" i="1"/>
  <c r="O211" i="1" s="1"/>
  <c r="K212" i="1"/>
  <c r="O212" i="1" s="1"/>
  <c r="K213" i="1"/>
  <c r="O213" i="1" s="1"/>
  <c r="K214" i="1"/>
  <c r="O214" i="1" s="1"/>
  <c r="K215" i="1"/>
  <c r="O215" i="1" s="1"/>
  <c r="K216" i="1"/>
  <c r="O216" i="1" s="1"/>
  <c r="K217" i="1"/>
  <c r="O217" i="1" s="1"/>
  <c r="K218" i="1"/>
  <c r="O218" i="1" s="1"/>
  <c r="K219" i="1"/>
  <c r="O219" i="1" s="1"/>
  <c r="K220" i="1"/>
  <c r="O220" i="1" s="1"/>
  <c r="K221" i="1"/>
  <c r="O221" i="1" s="1"/>
  <c r="K222" i="1"/>
  <c r="O222" i="1" s="1"/>
  <c r="K223" i="1"/>
  <c r="O223" i="1" s="1"/>
  <c r="K224" i="1"/>
  <c r="O224" i="1" s="1"/>
  <c r="K225" i="1"/>
  <c r="O225" i="1" s="1"/>
  <c r="K226" i="1"/>
  <c r="O226" i="1" s="1"/>
  <c r="K227" i="1"/>
  <c r="O227" i="1" s="1"/>
  <c r="K228" i="1"/>
  <c r="O228" i="1" s="1"/>
  <c r="K229" i="1"/>
  <c r="O229" i="1" s="1"/>
  <c r="K230" i="1"/>
  <c r="O230" i="1" s="1"/>
  <c r="K231" i="1"/>
  <c r="O231" i="1" s="1"/>
  <c r="K232" i="1"/>
  <c r="O232" i="1" s="1"/>
  <c r="K233" i="1"/>
  <c r="O233" i="1" s="1"/>
  <c r="K234" i="1"/>
  <c r="O234" i="1" s="1"/>
  <c r="K235" i="1"/>
  <c r="O235" i="1" s="1"/>
  <c r="K236" i="1"/>
  <c r="O236" i="1" s="1"/>
  <c r="K237" i="1"/>
  <c r="O237" i="1" s="1"/>
  <c r="K238" i="1"/>
  <c r="O238" i="1" s="1"/>
  <c r="K239" i="1"/>
  <c r="O239" i="1" s="1"/>
  <c r="K240" i="1"/>
  <c r="O240" i="1" s="1"/>
  <c r="K241" i="1"/>
  <c r="O241" i="1" s="1"/>
  <c r="K242" i="1"/>
  <c r="O242" i="1" s="1"/>
  <c r="K243" i="1"/>
  <c r="O243" i="1" s="1"/>
  <c r="K244" i="1"/>
  <c r="O244" i="1" s="1"/>
  <c r="K245" i="1"/>
  <c r="O245" i="1" s="1"/>
  <c r="K246" i="1"/>
  <c r="O246" i="1" s="1"/>
  <c r="K247" i="1"/>
  <c r="O247" i="1" s="1"/>
  <c r="K248" i="1"/>
  <c r="O248" i="1" s="1"/>
  <c r="K249" i="1"/>
  <c r="O249" i="1" s="1"/>
  <c r="K250" i="1"/>
  <c r="O250" i="1" s="1"/>
  <c r="K251" i="1"/>
  <c r="O251" i="1" s="1"/>
  <c r="K252" i="1"/>
  <c r="O252" i="1" s="1"/>
  <c r="K253" i="1"/>
  <c r="O253" i="1" s="1"/>
  <c r="K254" i="1"/>
  <c r="O254" i="1" s="1"/>
  <c r="K255" i="1"/>
  <c r="O255" i="1" s="1"/>
  <c r="K256" i="1"/>
  <c r="O256" i="1" s="1"/>
  <c r="K257" i="1"/>
  <c r="O257" i="1" s="1"/>
  <c r="K258" i="1"/>
  <c r="O258" i="1" s="1"/>
  <c r="K259" i="1"/>
  <c r="O259" i="1" s="1"/>
  <c r="K260" i="1"/>
  <c r="O260" i="1" s="1"/>
  <c r="K261" i="1"/>
  <c r="O261" i="1" s="1"/>
  <c r="K266" i="1"/>
  <c r="O266" i="1" s="1"/>
  <c r="K267" i="1"/>
  <c r="O267" i="1" s="1"/>
  <c r="K268" i="1"/>
  <c r="O268" i="1" s="1"/>
  <c r="K269" i="1"/>
  <c r="O269" i="1" s="1"/>
  <c r="K270" i="1"/>
  <c r="O270" i="1" s="1"/>
  <c r="K271" i="1"/>
  <c r="O271" i="1" s="1"/>
  <c r="K272" i="1"/>
  <c r="O272" i="1" s="1"/>
  <c r="K273" i="1"/>
  <c r="O273" i="1" s="1"/>
  <c r="K274" i="1"/>
  <c r="O274" i="1" s="1"/>
  <c r="K275" i="1"/>
  <c r="O275" i="1" s="1"/>
  <c r="K276" i="1"/>
  <c r="O276" i="1" s="1"/>
  <c r="K277" i="1"/>
  <c r="O277" i="1" s="1"/>
  <c r="K278" i="1"/>
  <c r="O278" i="1" s="1"/>
  <c r="K279" i="1"/>
  <c r="O279" i="1" s="1"/>
  <c r="K280" i="1"/>
  <c r="O280" i="1" s="1"/>
  <c r="K281" i="1"/>
  <c r="O281" i="1" s="1"/>
  <c r="K282" i="1"/>
  <c r="O282" i="1" s="1"/>
  <c r="K283" i="1"/>
  <c r="O283" i="1" s="1"/>
  <c r="K284" i="1"/>
  <c r="O284" i="1" s="1"/>
  <c r="K285" i="1"/>
  <c r="O285" i="1" s="1"/>
  <c r="K286" i="1"/>
  <c r="O286" i="1" s="1"/>
  <c r="K287" i="1"/>
  <c r="O287" i="1" s="1"/>
  <c r="K288" i="1"/>
  <c r="O288" i="1" s="1"/>
  <c r="K289" i="1"/>
  <c r="O289" i="1" s="1"/>
  <c r="K290" i="1"/>
  <c r="O290" i="1" s="1"/>
  <c r="K291" i="1"/>
  <c r="O291" i="1" s="1"/>
  <c r="K292" i="1"/>
  <c r="O292" i="1" s="1"/>
  <c r="K293" i="1"/>
  <c r="O293" i="1" s="1"/>
  <c r="K294" i="1"/>
  <c r="O294" i="1" s="1"/>
  <c r="K295" i="1"/>
  <c r="O295" i="1" s="1"/>
  <c r="K296" i="1"/>
  <c r="O296" i="1" s="1"/>
  <c r="K297" i="1"/>
  <c r="O297" i="1" s="1"/>
  <c r="K298" i="1"/>
  <c r="O298" i="1" s="1"/>
  <c r="K299" i="1"/>
  <c r="O299" i="1" s="1"/>
  <c r="K300" i="1"/>
  <c r="O300" i="1" s="1"/>
  <c r="K301" i="1"/>
  <c r="O301" i="1" s="1"/>
  <c r="K302" i="1"/>
  <c r="O302" i="1" s="1"/>
  <c r="K303" i="1"/>
  <c r="O303" i="1" s="1"/>
  <c r="K304" i="1"/>
  <c r="O304" i="1" s="1"/>
  <c r="K305" i="1"/>
  <c r="O305" i="1" s="1"/>
  <c r="K306" i="1"/>
  <c r="O306" i="1" s="1"/>
  <c r="K307" i="1"/>
  <c r="O307" i="1" s="1"/>
  <c r="K308" i="1"/>
  <c r="O308" i="1" s="1"/>
  <c r="K309" i="1"/>
  <c r="O309" i="1" s="1"/>
  <c r="K310" i="1"/>
  <c r="O310" i="1" s="1"/>
  <c r="K311" i="1"/>
  <c r="O311" i="1" s="1"/>
  <c r="K312" i="1"/>
  <c r="O312" i="1" s="1"/>
  <c r="K313" i="1"/>
  <c r="O313" i="1" s="1"/>
  <c r="K314" i="1"/>
  <c r="O314" i="1" s="1"/>
  <c r="K315" i="1"/>
  <c r="O315" i="1" s="1"/>
  <c r="K316" i="1"/>
  <c r="O316" i="1" s="1"/>
  <c r="K317" i="1"/>
  <c r="O317" i="1" s="1"/>
  <c r="K318" i="1"/>
  <c r="O318" i="1" s="1"/>
  <c r="K319" i="1"/>
  <c r="O319" i="1" s="1"/>
  <c r="K320" i="1"/>
  <c r="O320" i="1" s="1"/>
  <c r="K321" i="1"/>
  <c r="O321" i="1" s="1"/>
  <c r="K322" i="1"/>
  <c r="O322" i="1" s="1"/>
  <c r="K323" i="1"/>
  <c r="O323" i="1" s="1"/>
  <c r="K324" i="1"/>
  <c r="O324" i="1" s="1"/>
  <c r="K325" i="1"/>
  <c r="O325" i="1" s="1"/>
  <c r="K326" i="1"/>
  <c r="O326" i="1" s="1"/>
  <c r="K331" i="1"/>
  <c r="O131" i="1" l="1"/>
  <c r="O117" i="1"/>
  <c r="O118" i="1"/>
  <c r="O331" i="1"/>
  <c r="O114" i="1"/>
  <c r="O111" i="1"/>
  <c r="O112" i="1"/>
  <c r="O110" i="1"/>
  <c r="O113" i="1"/>
  <c r="O115" i="1"/>
  <c r="O116" i="1"/>
  <c r="K66" i="1"/>
  <c r="P344" i="1" l="1"/>
  <c r="O344" i="1"/>
  <c r="M335" i="1"/>
  <c r="M334" i="1"/>
  <c r="C339" i="1"/>
  <c r="D339" i="1"/>
  <c r="E339" i="1"/>
  <c r="F339" i="1"/>
  <c r="P68" i="1"/>
  <c r="P133" i="1" s="1"/>
  <c r="P198" i="1" s="1"/>
  <c r="P263" i="1" s="1"/>
  <c r="P328" i="1" s="1"/>
  <c r="O68" i="1"/>
  <c r="O133" i="1" s="1"/>
  <c r="O198" i="1" s="1"/>
  <c r="O263" i="1" s="1"/>
  <c r="O328" i="1" s="1"/>
  <c r="K3" i="1"/>
  <c r="K345" i="1" s="1"/>
  <c r="C3" i="1"/>
  <c r="C345" i="1" l="1"/>
  <c r="C69" i="1"/>
  <c r="C134" i="1" s="1"/>
  <c r="K69" i="1"/>
  <c r="K134" i="1" s="1"/>
  <c r="K199" i="1" s="1"/>
  <c r="K264" i="1" s="1"/>
  <c r="K329" i="1" s="1"/>
  <c r="K6" i="1"/>
  <c r="M6" i="1"/>
  <c r="P6" i="1"/>
  <c r="K7" i="1"/>
  <c r="M7" i="1"/>
  <c r="P7" i="1"/>
  <c r="K8" i="1"/>
  <c r="M8" i="1"/>
  <c r="P8" i="1"/>
  <c r="K9" i="1"/>
  <c r="M9" i="1"/>
  <c r="P9" i="1"/>
  <c r="K10" i="1"/>
  <c r="M10" i="1"/>
  <c r="P10" i="1"/>
  <c r="K11" i="1"/>
  <c r="M11" i="1"/>
  <c r="P11" i="1"/>
  <c r="K12" i="1"/>
  <c r="M12" i="1"/>
  <c r="P12" i="1"/>
  <c r="K13" i="1"/>
  <c r="M13" i="1"/>
  <c r="P13" i="1"/>
  <c r="K14" i="1"/>
  <c r="M14" i="1"/>
  <c r="P14" i="1"/>
  <c r="K15" i="1"/>
  <c r="M15" i="1"/>
  <c r="P15" i="1"/>
  <c r="K16" i="1"/>
  <c r="M16" i="1"/>
  <c r="P16" i="1"/>
  <c r="K17" i="1"/>
  <c r="M17" i="1"/>
  <c r="P17" i="1"/>
  <c r="K18" i="1"/>
  <c r="M18" i="1"/>
  <c r="P18" i="1"/>
  <c r="K19" i="1"/>
  <c r="M19" i="1"/>
  <c r="P19" i="1"/>
  <c r="K20" i="1"/>
  <c r="M20" i="1"/>
  <c r="P20" i="1"/>
  <c r="K21" i="1"/>
  <c r="M21" i="1"/>
  <c r="P21" i="1"/>
  <c r="K22" i="1"/>
  <c r="M22" i="1"/>
  <c r="P22" i="1"/>
  <c r="K23" i="1"/>
  <c r="M23" i="1"/>
  <c r="P23" i="1"/>
  <c r="K24" i="1"/>
  <c r="M24" i="1"/>
  <c r="P24" i="1"/>
  <c r="K25" i="1"/>
  <c r="M25" i="1"/>
  <c r="P25" i="1"/>
  <c r="K26" i="1"/>
  <c r="M26" i="1"/>
  <c r="P26" i="1"/>
  <c r="K27" i="1"/>
  <c r="M27" i="1"/>
  <c r="P27" i="1"/>
  <c r="K28" i="1"/>
  <c r="M28" i="1"/>
  <c r="P28" i="1"/>
  <c r="K29" i="1"/>
  <c r="M29" i="1"/>
  <c r="P29" i="1"/>
  <c r="K30" i="1"/>
  <c r="M30" i="1"/>
  <c r="P30" i="1"/>
  <c r="K31" i="1"/>
  <c r="M31" i="1"/>
  <c r="P31" i="1"/>
  <c r="K32" i="1"/>
  <c r="M32" i="1"/>
  <c r="P32" i="1"/>
  <c r="K33" i="1"/>
  <c r="M33" i="1"/>
  <c r="P33" i="1"/>
  <c r="K34" i="1"/>
  <c r="M34" i="1"/>
  <c r="P34" i="1"/>
  <c r="K35" i="1"/>
  <c r="M35" i="1"/>
  <c r="P35" i="1"/>
  <c r="K36" i="1"/>
  <c r="M36" i="1"/>
  <c r="P36" i="1"/>
  <c r="K37" i="1"/>
  <c r="M37" i="1"/>
  <c r="P37" i="1"/>
  <c r="K38" i="1"/>
  <c r="M38" i="1"/>
  <c r="P38" i="1"/>
  <c r="K39" i="1"/>
  <c r="M39" i="1"/>
  <c r="P39" i="1"/>
  <c r="K40" i="1"/>
  <c r="M40" i="1"/>
  <c r="P40" i="1"/>
  <c r="K41" i="1"/>
  <c r="M41" i="1"/>
  <c r="P41" i="1"/>
  <c r="K42" i="1"/>
  <c r="M42" i="1"/>
  <c r="P42" i="1"/>
  <c r="K43" i="1"/>
  <c r="M43" i="1"/>
  <c r="P43" i="1"/>
  <c r="K44" i="1"/>
  <c r="M44" i="1"/>
  <c r="P44" i="1"/>
  <c r="K45" i="1"/>
  <c r="M45" i="1"/>
  <c r="P45" i="1"/>
  <c r="K46" i="1"/>
  <c r="M46" i="1"/>
  <c r="P46" i="1"/>
  <c r="K47" i="1"/>
  <c r="M47" i="1"/>
  <c r="P47" i="1"/>
  <c r="K48" i="1"/>
  <c r="M48" i="1"/>
  <c r="P48" i="1"/>
  <c r="K49" i="1"/>
  <c r="M49" i="1"/>
  <c r="P49" i="1"/>
  <c r="K50" i="1"/>
  <c r="M50" i="1"/>
  <c r="P50" i="1"/>
  <c r="K51" i="1"/>
  <c r="M51" i="1"/>
  <c r="P51" i="1"/>
  <c r="K52" i="1"/>
  <c r="M52" i="1"/>
  <c r="P52" i="1"/>
  <c r="K53" i="1"/>
  <c r="M53" i="1"/>
  <c r="P53" i="1"/>
  <c r="K54" i="1"/>
  <c r="M54" i="1"/>
  <c r="P54" i="1"/>
  <c r="K55" i="1"/>
  <c r="M55" i="1"/>
  <c r="P55" i="1"/>
  <c r="K56" i="1"/>
  <c r="M56" i="1"/>
  <c r="P56" i="1"/>
  <c r="K57" i="1"/>
  <c r="M57" i="1"/>
  <c r="P57" i="1"/>
  <c r="K58" i="1"/>
  <c r="M58" i="1"/>
  <c r="P58" i="1"/>
  <c r="K59" i="1"/>
  <c r="M59" i="1"/>
  <c r="P59" i="1"/>
  <c r="K60" i="1"/>
  <c r="M60" i="1"/>
  <c r="P60" i="1"/>
  <c r="K61" i="1"/>
  <c r="M61" i="1"/>
  <c r="P61" i="1"/>
  <c r="K62" i="1"/>
  <c r="M62" i="1"/>
  <c r="P62" i="1"/>
  <c r="K63" i="1"/>
  <c r="M63" i="1"/>
  <c r="P63" i="1"/>
  <c r="K64" i="1"/>
  <c r="M64" i="1"/>
  <c r="P64" i="1"/>
  <c r="K65" i="1"/>
  <c r="M65" i="1"/>
  <c r="P65" i="1"/>
  <c r="M66" i="1"/>
  <c r="P66" i="1"/>
  <c r="K71" i="1"/>
  <c r="M71" i="1"/>
  <c r="P71" i="1"/>
  <c r="K72" i="1"/>
  <c r="M72" i="1"/>
  <c r="P72" i="1"/>
  <c r="K73" i="1"/>
  <c r="M73" i="1"/>
  <c r="P73" i="1"/>
  <c r="K74" i="1"/>
  <c r="M74" i="1"/>
  <c r="O74" i="1" s="1"/>
  <c r="P74" i="1"/>
  <c r="K75" i="1"/>
  <c r="M75" i="1"/>
  <c r="P75" i="1"/>
  <c r="K76" i="1"/>
  <c r="M76" i="1"/>
  <c r="P76" i="1"/>
  <c r="K77" i="1"/>
  <c r="M77" i="1"/>
  <c r="P77" i="1"/>
  <c r="K78" i="1"/>
  <c r="M78" i="1"/>
  <c r="O78" i="1" s="1"/>
  <c r="P78" i="1"/>
  <c r="K79" i="1"/>
  <c r="M79" i="1"/>
  <c r="P79" i="1"/>
  <c r="K80" i="1"/>
  <c r="M80" i="1"/>
  <c r="P80" i="1"/>
  <c r="K81" i="1"/>
  <c r="M81" i="1"/>
  <c r="P81" i="1"/>
  <c r="K82" i="1"/>
  <c r="M82" i="1"/>
  <c r="O82" i="1" s="1"/>
  <c r="P82" i="1"/>
  <c r="K83" i="1"/>
  <c r="M83" i="1"/>
  <c r="P83" i="1"/>
  <c r="K84" i="1"/>
  <c r="M84" i="1"/>
  <c r="P84" i="1"/>
  <c r="K85" i="1"/>
  <c r="M85" i="1"/>
  <c r="P85" i="1"/>
  <c r="K86" i="1"/>
  <c r="M86" i="1"/>
  <c r="O86" i="1" s="1"/>
  <c r="P86" i="1"/>
  <c r="K87" i="1"/>
  <c r="M87" i="1"/>
  <c r="P87" i="1"/>
  <c r="K88" i="1"/>
  <c r="M88" i="1"/>
  <c r="P88" i="1"/>
  <c r="K89" i="1"/>
  <c r="M89" i="1"/>
  <c r="P89" i="1"/>
  <c r="K90" i="1"/>
  <c r="M90" i="1"/>
  <c r="O90" i="1" s="1"/>
  <c r="P90" i="1"/>
  <c r="K91" i="1"/>
  <c r="M91" i="1"/>
  <c r="P91" i="1"/>
  <c r="K92" i="1"/>
  <c r="M92" i="1"/>
  <c r="P92" i="1"/>
  <c r="K93" i="1"/>
  <c r="M93" i="1"/>
  <c r="P93" i="1"/>
  <c r="K94" i="1"/>
  <c r="M94" i="1"/>
  <c r="O94" i="1" s="1"/>
  <c r="P94" i="1"/>
  <c r="K95" i="1"/>
  <c r="M95" i="1"/>
  <c r="P95" i="1"/>
  <c r="K96" i="1"/>
  <c r="M96" i="1"/>
  <c r="P96" i="1"/>
  <c r="K97" i="1"/>
  <c r="M97" i="1"/>
  <c r="P97" i="1"/>
  <c r="K98" i="1"/>
  <c r="M98" i="1"/>
  <c r="O98" i="1" s="1"/>
  <c r="P98" i="1"/>
  <c r="K99" i="1"/>
  <c r="M99" i="1"/>
  <c r="P99" i="1"/>
  <c r="K100" i="1"/>
  <c r="M100" i="1"/>
  <c r="P100" i="1"/>
  <c r="K101" i="1"/>
  <c r="M101" i="1"/>
  <c r="P101" i="1"/>
  <c r="K102" i="1"/>
  <c r="M102" i="1"/>
  <c r="O102" i="1" s="1"/>
  <c r="P102" i="1"/>
  <c r="K103" i="1"/>
  <c r="M103" i="1"/>
  <c r="P103" i="1"/>
  <c r="K104" i="1"/>
  <c r="M104" i="1"/>
  <c r="P104" i="1"/>
  <c r="K105" i="1"/>
  <c r="M105" i="1"/>
  <c r="P105" i="1"/>
  <c r="K106" i="1"/>
  <c r="M106" i="1"/>
  <c r="O106" i="1" s="1"/>
  <c r="P106" i="1"/>
  <c r="K107" i="1"/>
  <c r="M107" i="1"/>
  <c r="P107" i="1"/>
  <c r="K108" i="1"/>
  <c r="M108" i="1"/>
  <c r="P108" i="1"/>
  <c r="K109" i="1"/>
  <c r="M109" i="1"/>
  <c r="P109" i="1"/>
  <c r="D342" i="1"/>
  <c r="K335" i="1"/>
  <c r="P335" i="1" s="1"/>
  <c r="K336" i="1"/>
  <c r="P336" i="1" s="1"/>
  <c r="M336" i="1"/>
  <c r="K338" i="1"/>
  <c r="M338" i="1"/>
  <c r="N339" i="1" s="1"/>
  <c r="G339" i="1"/>
  <c r="H339" i="1"/>
  <c r="H342" i="1" s="1"/>
  <c r="I339" i="1"/>
  <c r="I342" i="1" s="1"/>
  <c r="J339" i="1"/>
  <c r="K341" i="1"/>
  <c r="M341" i="1"/>
  <c r="E342" i="1"/>
  <c r="M347" i="1"/>
  <c r="P347" i="1"/>
  <c r="K348" i="1"/>
  <c r="M348" i="1"/>
  <c r="P348" i="1"/>
  <c r="K349" i="1"/>
  <c r="M349" i="1"/>
  <c r="P349" i="1"/>
  <c r="K350" i="1"/>
  <c r="M350" i="1"/>
  <c r="P350" i="1"/>
  <c r="K351" i="1"/>
  <c r="M351" i="1"/>
  <c r="P351" i="1"/>
  <c r="M352" i="1"/>
  <c r="P352" i="1"/>
  <c r="M353" i="1"/>
  <c r="P353" i="1"/>
  <c r="K354" i="1"/>
  <c r="M354" i="1"/>
  <c r="P354" i="1"/>
  <c r="K355" i="1"/>
  <c r="M355" i="1"/>
  <c r="P355" i="1"/>
  <c r="K356" i="1"/>
  <c r="M356" i="1"/>
  <c r="P356" i="1"/>
  <c r="K357" i="1"/>
  <c r="M357" i="1"/>
  <c r="P357" i="1"/>
  <c r="K358" i="1"/>
  <c r="M358" i="1"/>
  <c r="P358" i="1"/>
  <c r="M359" i="1"/>
  <c r="P359" i="1"/>
  <c r="K360" i="1"/>
  <c r="M360" i="1"/>
  <c r="P360" i="1"/>
  <c r="K361" i="1"/>
  <c r="M361" i="1"/>
  <c r="P361" i="1"/>
  <c r="K362" i="1"/>
  <c r="M362" i="1"/>
  <c r="P362" i="1"/>
  <c r="K363" i="1"/>
  <c r="M363" i="1"/>
  <c r="P363" i="1"/>
  <c r="M364" i="1"/>
  <c r="P364" i="1"/>
  <c r="K365" i="1"/>
  <c r="M365" i="1"/>
  <c r="P365" i="1"/>
  <c r="K366" i="1"/>
  <c r="M366" i="1"/>
  <c r="P366" i="1"/>
  <c r="K367" i="1"/>
  <c r="M367" i="1"/>
  <c r="P367" i="1"/>
  <c r="K368" i="1"/>
  <c r="M368" i="1"/>
  <c r="P368" i="1"/>
  <c r="K369" i="1"/>
  <c r="M369" i="1"/>
  <c r="P369" i="1"/>
  <c r="C370" i="1"/>
  <c r="C373" i="1" s="1"/>
  <c r="D370" i="1"/>
  <c r="D373" i="1" s="1"/>
  <c r="E370" i="1"/>
  <c r="E373" i="1" s="1"/>
  <c r="F370" i="1"/>
  <c r="F373" i="1" s="1"/>
  <c r="H370" i="1"/>
  <c r="H373" i="1" s="1"/>
  <c r="I370" i="1"/>
  <c r="I373" i="1" s="1"/>
  <c r="J370" i="1"/>
  <c r="J373" i="1" s="1"/>
  <c r="N370" i="1"/>
  <c r="K372" i="1"/>
  <c r="M372" i="1"/>
  <c r="K332" i="1" l="1"/>
  <c r="K339" i="1"/>
  <c r="P332" i="1"/>
  <c r="M332" i="1"/>
  <c r="C199" i="1"/>
  <c r="O26" i="1"/>
  <c r="O22" i="1"/>
  <c r="O18" i="1"/>
  <c r="O14" i="1"/>
  <c r="O10" i="1"/>
  <c r="P370" i="1"/>
  <c r="O65" i="1"/>
  <c r="O53" i="1"/>
  <c r="O45" i="1"/>
  <c r="O33" i="1"/>
  <c r="O61" i="1"/>
  <c r="O57" i="1"/>
  <c r="O49" i="1"/>
  <c r="O41" i="1"/>
  <c r="O37" i="1"/>
  <c r="O29" i="1"/>
  <c r="O368" i="1"/>
  <c r="O360" i="1"/>
  <c r="O356" i="1"/>
  <c r="O348" i="1"/>
  <c r="N342" i="1"/>
  <c r="P338" i="1"/>
  <c r="O108" i="1"/>
  <c r="O104" i="1"/>
  <c r="O100" i="1"/>
  <c r="O96" i="1"/>
  <c r="O92" i="1"/>
  <c r="O84" i="1"/>
  <c r="O80" i="1"/>
  <c r="O76" i="1"/>
  <c r="O72" i="1"/>
  <c r="O71" i="1"/>
  <c r="O63" i="1"/>
  <c r="O59" i="1"/>
  <c r="O55" i="1"/>
  <c r="O51" i="1"/>
  <c r="O47" i="1"/>
  <c r="O43" i="1"/>
  <c r="O39" i="1"/>
  <c r="O35" i="1"/>
  <c r="O31" i="1"/>
  <c r="O27" i="1"/>
  <c r="O24" i="1"/>
  <c r="O20" i="1"/>
  <c r="O16" i="1"/>
  <c r="O12" i="1"/>
  <c r="O8" i="1"/>
  <c r="O88" i="1"/>
  <c r="O341" i="1"/>
  <c r="P341" i="1"/>
  <c r="O334" i="1"/>
  <c r="O372" i="1"/>
  <c r="N373" i="1"/>
  <c r="L373" i="1"/>
  <c r="I5" i="1"/>
  <c r="O366" i="1"/>
  <c r="K364" i="1" s="1"/>
  <c r="O364" i="1" s="1"/>
  <c r="O362" i="1"/>
  <c r="O358" i="1"/>
  <c r="O354" i="1"/>
  <c r="O350" i="1"/>
  <c r="K352" i="1" s="1"/>
  <c r="O352" i="1" s="1"/>
  <c r="H5" i="1"/>
  <c r="M370" i="1"/>
  <c r="M373" i="1" s="1"/>
  <c r="O369" i="1"/>
  <c r="O365" i="1"/>
  <c r="O361" i="1"/>
  <c r="O357" i="1"/>
  <c r="O349" i="1"/>
  <c r="E5" i="1"/>
  <c r="D5" i="1"/>
  <c r="O367" i="1"/>
  <c r="O363" i="1"/>
  <c r="O355" i="1"/>
  <c r="O351" i="1"/>
  <c r="M339" i="1"/>
  <c r="O336" i="1"/>
  <c r="O338" i="1"/>
  <c r="O335" i="1"/>
  <c r="J342" i="1"/>
  <c r="J5" i="1" s="1"/>
  <c r="O109" i="1"/>
  <c r="O105" i="1"/>
  <c r="O101" i="1"/>
  <c r="O97" i="1"/>
  <c r="O93" i="1"/>
  <c r="O89" i="1"/>
  <c r="O85" i="1"/>
  <c r="O81" i="1"/>
  <c r="O77" i="1"/>
  <c r="O73" i="1"/>
  <c r="O107" i="1"/>
  <c r="O103" i="1"/>
  <c r="O99" i="1"/>
  <c r="O95" i="1"/>
  <c r="O91" i="1"/>
  <c r="O87" i="1"/>
  <c r="O83" i="1"/>
  <c r="O79" i="1"/>
  <c r="O75" i="1"/>
  <c r="O64" i="1"/>
  <c r="O60" i="1"/>
  <c r="O56" i="1"/>
  <c r="O52" i="1"/>
  <c r="O48" i="1"/>
  <c r="O44" i="1"/>
  <c r="O40" i="1"/>
  <c r="O36" i="1"/>
  <c r="O32" i="1"/>
  <c r="O28" i="1"/>
  <c r="O25" i="1"/>
  <c r="O21" i="1"/>
  <c r="O17" i="1"/>
  <c r="O13" i="1"/>
  <c r="O9" i="1"/>
  <c r="O66" i="1"/>
  <c r="O62" i="1"/>
  <c r="O58" i="1"/>
  <c r="O54" i="1"/>
  <c r="O50" i="1"/>
  <c r="O46" i="1"/>
  <c r="O42" i="1"/>
  <c r="O38" i="1"/>
  <c r="O34" i="1"/>
  <c r="O30" i="1"/>
  <c r="O23" i="1"/>
  <c r="O19" i="1"/>
  <c r="O15" i="1"/>
  <c r="O11" i="1"/>
  <c r="O7" i="1"/>
  <c r="O6" i="1"/>
  <c r="F342" i="1"/>
  <c r="F5" i="1" s="1"/>
  <c r="G342" i="1"/>
  <c r="P372" i="1"/>
  <c r="K359" i="1" l="1"/>
  <c r="O359" i="1" s="1"/>
  <c r="O332" i="1"/>
  <c r="C264" i="1"/>
  <c r="N5" i="1"/>
  <c r="M342" i="1"/>
  <c r="M5" i="1" s="1"/>
  <c r="K342" i="1"/>
  <c r="P334" i="1"/>
  <c r="P339" i="1" s="1"/>
  <c r="P342" i="1" s="1"/>
  <c r="L342" i="1"/>
  <c r="L5" i="1" s="1"/>
  <c r="P373" i="1"/>
  <c r="O386" i="1"/>
  <c r="O339" i="1"/>
  <c r="C342" i="1" l="1"/>
  <c r="C329" i="1"/>
  <c r="O342" i="1"/>
  <c r="P5" i="1"/>
  <c r="O385" i="1" s="1"/>
  <c r="C5" i="1" l="1"/>
  <c r="I386" i="1" s="1"/>
  <c r="K353" i="1" l="1"/>
  <c r="O353" i="1" s="1"/>
  <c r="G370" i="1"/>
  <c r="G373" i="1" s="1"/>
  <c r="G5" i="1" s="1"/>
  <c r="K347" i="1"/>
  <c r="K370" i="1" l="1"/>
  <c r="K373" i="1" s="1"/>
  <c r="K5" i="1" s="1"/>
  <c r="O347" i="1"/>
  <c r="O370" i="1" s="1"/>
  <c r="O373" i="1" s="1"/>
  <c r="O5" i="1" s="1"/>
  <c r="I385" i="1" s="1"/>
  <c r="O387" i="1" l="1"/>
  <c r="I387" i="1"/>
  <c r="I390" i="1"/>
  <c r="I388" i="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<sst xmlns="http://schemas.openxmlformats.org/spreadsheetml/2006/main" count="501" uniqueCount="372">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</sst>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180" fontId="6" fillId="0" borderId="12"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180" fontId="6" fillId="0" borderId="13"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41" fontId="8" fillId="0" borderId="3" xfId="0" applyNumberFormat="1" applyFont="1" applyFill="1" applyBorder="1">
      <alignment vertical="center"/>
    </xf>
    <xf numFmtId="41" fontId="8" fillId="0" borderId="2" xfId="0" applyNumberFormat="1" applyFont="1" applyFill="1" applyBorder="1">
      <alignmen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125" zoomScaleNormal="125"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27</v>
      </c>
      <c r="P2" s="29">
        <v>8</v>
      </c>
    </row>
    <row r="3" spans="1:16" ht="13.5" customHeight="1" thickTop="1" x14ac:dyDescent="0.15">
      <c r="B3" s="68" t="s">
        <v>50</v>
      </c>
      <c r="C3" s="89">
        <f>IF(P2=1,12,P2-1)</f>
        <v>7</v>
      </c>
      <c r="D3" s="94"/>
      <c r="E3" s="94"/>
      <c r="F3" s="87"/>
      <c r="G3" s="90" t="s">
        <v>49</v>
      </c>
      <c r="H3" s="90"/>
      <c r="I3" s="91" t="s">
        <v>48</v>
      </c>
      <c r="J3" s="92"/>
      <c r="K3" s="87">
        <f>+P2</f>
        <v>8</v>
      </c>
      <c r="L3" s="88"/>
      <c r="M3" s="88"/>
      <c r="N3" s="88"/>
      <c r="O3" s="88"/>
      <c r="P3" s="88"/>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f t="shared" ref="C5:P5" si="0">C342+C373</f>
        <v>75883</v>
      </c>
      <c r="D5" s="14">
        <f t="shared" si="0"/>
        <v>15614</v>
      </c>
      <c r="E5" s="13">
        <f t="shared" si="0"/>
        <v>42939</v>
      </c>
      <c r="F5" s="14">
        <f t="shared" si="0"/>
        <v>15131</v>
      </c>
      <c r="G5" s="15">
        <f t="shared" si="0"/>
        <v>21405</v>
      </c>
      <c r="H5" s="16">
        <f t="shared" si="0"/>
        <v>16066</v>
      </c>
      <c r="I5" s="17">
        <f t="shared" si="0"/>
        <v>22211</v>
      </c>
      <c r="J5" s="17">
        <f t="shared" si="0"/>
        <v>16378</v>
      </c>
      <c r="K5" s="59">
        <f t="shared" si="0"/>
        <v>75077</v>
      </c>
      <c r="L5" s="14">
        <f t="shared" si="0"/>
        <v>15563</v>
      </c>
      <c r="M5" s="13">
        <f t="shared" si="0"/>
        <v>42627</v>
      </c>
      <c r="N5" s="14">
        <f t="shared" si="0"/>
        <v>15227</v>
      </c>
      <c r="O5" s="60">
        <f t="shared" si="0"/>
        <v>117704</v>
      </c>
      <c r="P5" s="61">
        <f t="shared" si="0"/>
        <v>30790</v>
      </c>
    </row>
    <row r="6" spans="1:16" ht="13.5" customHeight="1" x14ac:dyDescent="0.15">
      <c r="A6" s="1">
        <v>1</v>
      </c>
      <c r="B6" s="18" t="s">
        <v>139</v>
      </c>
      <c r="C6" s="69">
        <v>88</v>
      </c>
      <c r="D6" s="58">
        <v>10</v>
      </c>
      <c r="E6" s="69">
        <v>34</v>
      </c>
      <c r="F6" s="58">
        <v>7</v>
      </c>
      <c r="G6" s="84">
        <v>11</v>
      </c>
      <c r="H6" s="70">
        <v>4</v>
      </c>
      <c r="I6" s="71">
        <v>19</v>
      </c>
      <c r="J6" s="72">
        <v>6</v>
      </c>
      <c r="K6" s="19">
        <f t="shared" ref="K6:K37" si="1">C6+G6-I6</f>
        <v>80</v>
      </c>
      <c r="L6" s="58">
        <v>9</v>
      </c>
      <c r="M6" s="19">
        <f t="shared" ref="M6:M37" si="2">E6+H6-J6</f>
        <v>32</v>
      </c>
      <c r="N6" s="58">
        <v>8</v>
      </c>
      <c r="O6" s="19">
        <f t="shared" ref="O6:O37" si="3">K6+M6</f>
        <v>112</v>
      </c>
      <c r="P6" s="20">
        <f t="shared" ref="P6:P37" si="4">L6+N6</f>
        <v>17</v>
      </c>
    </row>
    <row r="7" spans="1:16" ht="13.5" customHeight="1" x14ac:dyDescent="0.15">
      <c r="A7" s="1">
        <v>2</v>
      </c>
      <c r="B7" s="18" t="s">
        <v>138</v>
      </c>
      <c r="C7" s="69">
        <v>449</v>
      </c>
      <c r="D7" s="58">
        <v>142</v>
      </c>
      <c r="E7" s="69">
        <v>394</v>
      </c>
      <c r="F7" s="58">
        <v>117</v>
      </c>
      <c r="G7" s="84">
        <v>35</v>
      </c>
      <c r="H7" s="70">
        <v>28</v>
      </c>
      <c r="I7" s="73">
        <v>75</v>
      </c>
      <c r="J7" s="70">
        <v>61</v>
      </c>
      <c r="K7" s="19">
        <f t="shared" si="1"/>
        <v>409</v>
      </c>
      <c r="L7" s="58">
        <v>138</v>
      </c>
      <c r="M7" s="19">
        <f t="shared" si="2"/>
        <v>361</v>
      </c>
      <c r="N7" s="58">
        <v>115</v>
      </c>
      <c r="O7" s="19">
        <f t="shared" si="3"/>
        <v>770</v>
      </c>
      <c r="P7" s="20">
        <f t="shared" si="4"/>
        <v>253</v>
      </c>
    </row>
    <row r="8" spans="1:16" ht="13.5" customHeight="1" x14ac:dyDescent="0.15">
      <c r="A8" s="1">
        <v>3</v>
      </c>
      <c r="B8" s="18" t="s">
        <v>137</v>
      </c>
      <c r="C8" s="69">
        <v>83</v>
      </c>
      <c r="D8" s="58">
        <v>42</v>
      </c>
      <c r="E8" s="69">
        <v>15</v>
      </c>
      <c r="F8" s="58">
        <v>5</v>
      </c>
      <c r="G8" s="84">
        <v>8</v>
      </c>
      <c r="H8" s="70">
        <v>1</v>
      </c>
      <c r="I8" s="73">
        <v>18</v>
      </c>
      <c r="J8" s="70">
        <v>1</v>
      </c>
      <c r="K8" s="19">
        <f t="shared" si="1"/>
        <v>73</v>
      </c>
      <c r="L8" s="58">
        <v>39</v>
      </c>
      <c r="M8" s="19">
        <f t="shared" si="2"/>
        <v>15</v>
      </c>
      <c r="N8" s="58">
        <v>4</v>
      </c>
      <c r="O8" s="19">
        <f t="shared" si="3"/>
        <v>88</v>
      </c>
      <c r="P8" s="20">
        <f t="shared" si="4"/>
        <v>43</v>
      </c>
    </row>
    <row r="9" spans="1:16" ht="13.5" customHeight="1" x14ac:dyDescent="0.15">
      <c r="A9" s="1">
        <v>4</v>
      </c>
      <c r="B9" s="18" t="s">
        <v>136</v>
      </c>
      <c r="C9" s="69">
        <v>1</v>
      </c>
      <c r="D9" s="58">
        <v>0</v>
      </c>
      <c r="E9" s="69">
        <v>2</v>
      </c>
      <c r="F9" s="58">
        <v>0</v>
      </c>
      <c r="G9" s="73">
        <v>0</v>
      </c>
      <c r="H9" s="70">
        <v>0</v>
      </c>
      <c r="I9" s="73">
        <v>0</v>
      </c>
      <c r="J9" s="70">
        <v>0</v>
      </c>
      <c r="K9" s="19">
        <f t="shared" si="1"/>
        <v>1</v>
      </c>
      <c r="L9" s="58">
        <v>0</v>
      </c>
      <c r="M9" s="19">
        <f t="shared" si="2"/>
        <v>2</v>
      </c>
      <c r="N9" s="58">
        <v>0</v>
      </c>
      <c r="O9" s="19">
        <f t="shared" si="3"/>
        <v>3</v>
      </c>
      <c r="P9" s="20">
        <f t="shared" si="4"/>
        <v>0</v>
      </c>
    </row>
    <row r="10" spans="1:16" ht="13.5" customHeight="1" x14ac:dyDescent="0.15">
      <c r="A10" s="1">
        <v>5</v>
      </c>
      <c r="B10" s="18" t="s">
        <v>135</v>
      </c>
      <c r="C10" s="69">
        <v>124</v>
      </c>
      <c r="D10" s="58">
        <v>15</v>
      </c>
      <c r="E10" s="69">
        <v>804</v>
      </c>
      <c r="F10" s="58">
        <v>120</v>
      </c>
      <c r="G10" s="84">
        <v>18</v>
      </c>
      <c r="H10" s="70">
        <v>68</v>
      </c>
      <c r="I10" s="74">
        <v>27</v>
      </c>
      <c r="J10" s="70">
        <v>171</v>
      </c>
      <c r="K10" s="19">
        <f t="shared" si="1"/>
        <v>115</v>
      </c>
      <c r="L10" s="58">
        <v>16</v>
      </c>
      <c r="M10" s="19">
        <f t="shared" si="2"/>
        <v>701</v>
      </c>
      <c r="N10" s="58">
        <v>108</v>
      </c>
      <c r="O10" s="19">
        <f t="shared" si="3"/>
        <v>816</v>
      </c>
      <c r="P10" s="20">
        <f t="shared" si="4"/>
        <v>124</v>
      </c>
    </row>
    <row r="11" spans="1:16" ht="13.5" customHeight="1" x14ac:dyDescent="0.15">
      <c r="A11" s="1">
        <v>6</v>
      </c>
      <c r="B11" s="18" t="s">
        <v>134</v>
      </c>
      <c r="C11" s="69">
        <v>2405</v>
      </c>
      <c r="D11" s="58">
        <v>92</v>
      </c>
      <c r="E11" s="69">
        <v>8575</v>
      </c>
      <c r="F11" s="58">
        <v>643</v>
      </c>
      <c r="G11" s="84">
        <v>643</v>
      </c>
      <c r="H11" s="70">
        <v>2387</v>
      </c>
      <c r="I11" s="73">
        <v>650</v>
      </c>
      <c r="J11" s="70">
        <v>2419</v>
      </c>
      <c r="K11" s="19">
        <f t="shared" si="1"/>
        <v>2398</v>
      </c>
      <c r="L11" s="58">
        <v>87</v>
      </c>
      <c r="M11" s="19">
        <f t="shared" si="2"/>
        <v>8543</v>
      </c>
      <c r="N11" s="58">
        <v>654</v>
      </c>
      <c r="O11" s="19">
        <f t="shared" si="3"/>
        <v>10941</v>
      </c>
      <c r="P11" s="20">
        <f t="shared" si="4"/>
        <v>741</v>
      </c>
    </row>
    <row r="12" spans="1:16" ht="13.5" customHeight="1" x14ac:dyDescent="0.15">
      <c r="A12" s="1">
        <v>7</v>
      </c>
      <c r="B12" s="18" t="s">
        <v>133</v>
      </c>
      <c r="C12" s="69">
        <v>94</v>
      </c>
      <c r="D12" s="58">
        <v>13</v>
      </c>
      <c r="E12" s="69">
        <v>318</v>
      </c>
      <c r="F12" s="58">
        <v>48</v>
      </c>
      <c r="G12" s="84">
        <v>3</v>
      </c>
      <c r="H12" s="70">
        <v>8</v>
      </c>
      <c r="I12" s="74">
        <v>0</v>
      </c>
      <c r="J12" s="70">
        <v>9</v>
      </c>
      <c r="K12" s="19">
        <f t="shared" si="1"/>
        <v>97</v>
      </c>
      <c r="L12" s="58">
        <v>13</v>
      </c>
      <c r="M12" s="19">
        <f t="shared" si="2"/>
        <v>317</v>
      </c>
      <c r="N12" s="58">
        <v>48</v>
      </c>
      <c r="O12" s="19">
        <f t="shared" si="3"/>
        <v>414</v>
      </c>
      <c r="P12" s="20">
        <f t="shared" si="4"/>
        <v>61</v>
      </c>
    </row>
    <row r="13" spans="1:16" ht="13.5" customHeight="1" x14ac:dyDescent="0.15">
      <c r="A13" s="1">
        <v>8</v>
      </c>
      <c r="B13" s="18" t="s">
        <v>132</v>
      </c>
      <c r="C13" s="69">
        <v>61</v>
      </c>
      <c r="D13" s="58">
        <v>7</v>
      </c>
      <c r="E13" s="69">
        <v>23</v>
      </c>
      <c r="F13" s="58">
        <v>5</v>
      </c>
      <c r="G13" s="84">
        <v>3</v>
      </c>
      <c r="H13" s="70">
        <v>0</v>
      </c>
      <c r="I13" s="73">
        <v>1</v>
      </c>
      <c r="J13" s="70">
        <v>0</v>
      </c>
      <c r="K13" s="19">
        <f t="shared" si="1"/>
        <v>63</v>
      </c>
      <c r="L13" s="58">
        <v>7</v>
      </c>
      <c r="M13" s="19">
        <f t="shared" si="2"/>
        <v>23</v>
      </c>
      <c r="N13" s="58">
        <v>5</v>
      </c>
      <c r="O13" s="19">
        <f t="shared" si="3"/>
        <v>86</v>
      </c>
      <c r="P13" s="20">
        <f t="shared" si="4"/>
        <v>12</v>
      </c>
    </row>
    <row r="14" spans="1:16" ht="13.5" customHeight="1" x14ac:dyDescent="0.15">
      <c r="A14" s="1">
        <v>9</v>
      </c>
      <c r="B14" s="18" t="s">
        <v>131</v>
      </c>
      <c r="C14" s="69">
        <v>0</v>
      </c>
      <c r="D14" s="58">
        <v>0</v>
      </c>
      <c r="E14" s="69">
        <v>0</v>
      </c>
      <c r="F14" s="58">
        <v>0</v>
      </c>
      <c r="G14" s="73">
        <v>0</v>
      </c>
      <c r="H14" s="70">
        <v>0</v>
      </c>
      <c r="I14" s="73">
        <v>0</v>
      </c>
      <c r="J14" s="70">
        <v>0</v>
      </c>
      <c r="K14" s="19">
        <f t="shared" si="1"/>
        <v>0</v>
      </c>
      <c r="L14" s="58">
        <v>0</v>
      </c>
      <c r="M14" s="19">
        <f t="shared" si="2"/>
        <v>0</v>
      </c>
      <c r="N14" s="58">
        <v>0</v>
      </c>
      <c r="O14" s="19">
        <f t="shared" si="3"/>
        <v>0</v>
      </c>
      <c r="P14" s="20">
        <f t="shared" si="4"/>
        <v>0</v>
      </c>
    </row>
    <row r="15" spans="1:16" ht="13.5" customHeight="1" x14ac:dyDescent="0.15">
      <c r="A15" s="1">
        <v>10</v>
      </c>
      <c r="B15" s="18" t="s">
        <v>130</v>
      </c>
      <c r="C15" s="69">
        <v>6</v>
      </c>
      <c r="D15" s="58">
        <v>0</v>
      </c>
      <c r="E15" s="69">
        <v>1</v>
      </c>
      <c r="F15" s="58">
        <v>0</v>
      </c>
      <c r="G15" s="73">
        <v>38</v>
      </c>
      <c r="H15" s="70">
        <v>27</v>
      </c>
      <c r="I15" s="73">
        <v>0</v>
      </c>
      <c r="J15" s="70">
        <v>0</v>
      </c>
      <c r="K15" s="19">
        <f t="shared" si="1"/>
        <v>44</v>
      </c>
      <c r="L15" s="58">
        <v>10</v>
      </c>
      <c r="M15" s="19">
        <f t="shared" si="2"/>
        <v>28</v>
      </c>
      <c r="N15" s="58">
        <v>2</v>
      </c>
      <c r="O15" s="19">
        <f t="shared" si="3"/>
        <v>72</v>
      </c>
      <c r="P15" s="20">
        <f t="shared" si="4"/>
        <v>12</v>
      </c>
    </row>
    <row r="16" spans="1:16" ht="13.5" customHeight="1" x14ac:dyDescent="0.15">
      <c r="A16" s="1">
        <v>11</v>
      </c>
      <c r="B16" s="18" t="s">
        <v>129</v>
      </c>
      <c r="C16" s="69">
        <v>1403</v>
      </c>
      <c r="D16" s="58">
        <v>9</v>
      </c>
      <c r="E16" s="69">
        <v>800</v>
      </c>
      <c r="F16" s="58">
        <v>7</v>
      </c>
      <c r="G16" s="84">
        <v>20</v>
      </c>
      <c r="H16" s="70">
        <v>7</v>
      </c>
      <c r="I16" s="73">
        <v>6</v>
      </c>
      <c r="J16" s="70">
        <v>4</v>
      </c>
      <c r="K16" s="19">
        <f t="shared" si="1"/>
        <v>1417</v>
      </c>
      <c r="L16" s="58">
        <v>9</v>
      </c>
      <c r="M16" s="19">
        <f t="shared" si="2"/>
        <v>803</v>
      </c>
      <c r="N16" s="58">
        <v>8</v>
      </c>
      <c r="O16" s="19">
        <f t="shared" si="3"/>
        <v>2220</v>
      </c>
      <c r="P16" s="20">
        <f t="shared" si="4"/>
        <v>17</v>
      </c>
    </row>
    <row r="17" spans="1:16" ht="13.5" customHeight="1" x14ac:dyDescent="0.15">
      <c r="A17" s="1">
        <v>12</v>
      </c>
      <c r="B17" s="18" t="s">
        <v>128</v>
      </c>
      <c r="C17" s="69">
        <v>0</v>
      </c>
      <c r="D17" s="58">
        <v>0</v>
      </c>
      <c r="E17" s="69">
        <v>0</v>
      </c>
      <c r="F17" s="58">
        <v>0</v>
      </c>
      <c r="G17" s="73">
        <v>0</v>
      </c>
      <c r="H17" s="70">
        <v>0</v>
      </c>
      <c r="I17" s="73">
        <v>0</v>
      </c>
      <c r="J17" s="70">
        <v>0</v>
      </c>
      <c r="K17" s="19">
        <f t="shared" si="1"/>
        <v>0</v>
      </c>
      <c r="L17" s="58">
        <v>0</v>
      </c>
      <c r="M17" s="19">
        <f t="shared" si="2"/>
        <v>0</v>
      </c>
      <c r="N17" s="58">
        <v>0</v>
      </c>
      <c r="O17" s="19">
        <f t="shared" si="3"/>
        <v>0</v>
      </c>
      <c r="P17" s="20">
        <f t="shared" si="4"/>
        <v>0</v>
      </c>
    </row>
    <row r="18" spans="1:16" ht="13.5" customHeight="1" x14ac:dyDescent="0.15">
      <c r="A18" s="1">
        <v>13</v>
      </c>
      <c r="B18" s="21" t="s">
        <v>143</v>
      </c>
      <c r="C18" s="69">
        <v>1918</v>
      </c>
      <c r="D18" s="58">
        <v>89</v>
      </c>
      <c r="E18" s="69">
        <v>182</v>
      </c>
      <c r="F18" s="58">
        <v>28</v>
      </c>
      <c r="G18" s="84">
        <v>31</v>
      </c>
      <c r="H18" s="70">
        <v>0</v>
      </c>
      <c r="I18" s="73">
        <v>7</v>
      </c>
      <c r="J18" s="70">
        <v>2</v>
      </c>
      <c r="K18" s="19">
        <f t="shared" si="1"/>
        <v>1942</v>
      </c>
      <c r="L18" s="58">
        <v>89</v>
      </c>
      <c r="M18" s="19">
        <f t="shared" si="2"/>
        <v>180</v>
      </c>
      <c r="N18" s="58">
        <v>27</v>
      </c>
      <c r="O18" s="19">
        <f t="shared" si="3"/>
        <v>2122</v>
      </c>
      <c r="P18" s="20">
        <f t="shared" si="4"/>
        <v>116</v>
      </c>
    </row>
    <row r="19" spans="1:16" ht="18" customHeight="1" x14ac:dyDescent="0.15">
      <c r="A19" s="1">
        <v>14</v>
      </c>
      <c r="B19" s="21" t="s">
        <v>144</v>
      </c>
      <c r="C19" s="69">
        <v>373</v>
      </c>
      <c r="D19" s="58">
        <v>15</v>
      </c>
      <c r="E19" s="69">
        <v>180</v>
      </c>
      <c r="F19" s="58">
        <v>12</v>
      </c>
      <c r="G19" s="84">
        <v>5</v>
      </c>
      <c r="H19" s="70">
        <v>2</v>
      </c>
      <c r="I19" s="73">
        <v>1</v>
      </c>
      <c r="J19" s="70">
        <v>0</v>
      </c>
      <c r="K19" s="19">
        <f t="shared" si="1"/>
        <v>377</v>
      </c>
      <c r="L19" s="58">
        <v>15</v>
      </c>
      <c r="M19" s="19">
        <f t="shared" si="2"/>
        <v>182</v>
      </c>
      <c r="N19" s="58">
        <v>12</v>
      </c>
      <c r="O19" s="19">
        <f t="shared" si="3"/>
        <v>559</v>
      </c>
      <c r="P19" s="20">
        <f t="shared" si="4"/>
        <v>27</v>
      </c>
    </row>
    <row r="20" spans="1:16" ht="13.5" customHeight="1" x14ac:dyDescent="0.15">
      <c r="A20" s="1">
        <v>15</v>
      </c>
      <c r="B20" s="18" t="s">
        <v>127</v>
      </c>
      <c r="C20" s="69">
        <v>1</v>
      </c>
      <c r="D20" s="58">
        <v>0</v>
      </c>
      <c r="E20" s="69">
        <v>5</v>
      </c>
      <c r="F20" s="58">
        <v>0</v>
      </c>
      <c r="G20" s="73">
        <v>0</v>
      </c>
      <c r="H20" s="70">
        <v>1</v>
      </c>
      <c r="I20" s="73">
        <v>0</v>
      </c>
      <c r="J20" s="70">
        <v>0</v>
      </c>
      <c r="K20" s="19">
        <f t="shared" si="1"/>
        <v>1</v>
      </c>
      <c r="L20" s="58">
        <v>0</v>
      </c>
      <c r="M20" s="19">
        <f t="shared" si="2"/>
        <v>6</v>
      </c>
      <c r="N20" s="58">
        <v>0</v>
      </c>
      <c r="O20" s="19">
        <f t="shared" si="3"/>
        <v>7</v>
      </c>
      <c r="P20" s="20">
        <f t="shared" si="4"/>
        <v>0</v>
      </c>
    </row>
    <row r="21" spans="1:16" ht="13.5" customHeight="1" x14ac:dyDescent="0.15">
      <c r="A21" s="1">
        <v>16</v>
      </c>
      <c r="B21" s="18" t="s">
        <v>126</v>
      </c>
      <c r="C21" s="69">
        <v>2</v>
      </c>
      <c r="D21" s="58">
        <v>0</v>
      </c>
      <c r="E21" s="69">
        <v>1</v>
      </c>
      <c r="F21" s="58">
        <v>0</v>
      </c>
      <c r="G21" s="73">
        <v>0</v>
      </c>
      <c r="H21" s="70">
        <v>1</v>
      </c>
      <c r="I21" s="73">
        <v>0</v>
      </c>
      <c r="J21" s="70">
        <v>0</v>
      </c>
      <c r="K21" s="19">
        <f t="shared" si="1"/>
        <v>2</v>
      </c>
      <c r="L21" s="58">
        <v>0</v>
      </c>
      <c r="M21" s="19">
        <f t="shared" si="2"/>
        <v>2</v>
      </c>
      <c r="N21" s="58">
        <v>0</v>
      </c>
      <c r="O21" s="19">
        <f t="shared" si="3"/>
        <v>4</v>
      </c>
      <c r="P21" s="20">
        <f t="shared" si="4"/>
        <v>0</v>
      </c>
    </row>
    <row r="22" spans="1:16" ht="13.5" customHeight="1" x14ac:dyDescent="0.15">
      <c r="A22" s="1">
        <v>17</v>
      </c>
      <c r="B22" s="18" t="s">
        <v>125</v>
      </c>
      <c r="C22" s="69">
        <v>481</v>
      </c>
      <c r="D22" s="58">
        <v>85</v>
      </c>
      <c r="E22" s="69">
        <v>513</v>
      </c>
      <c r="F22" s="58">
        <v>92</v>
      </c>
      <c r="G22" s="84">
        <v>9</v>
      </c>
      <c r="H22" s="70">
        <v>9</v>
      </c>
      <c r="I22" s="73">
        <v>5</v>
      </c>
      <c r="J22" s="70">
        <v>6</v>
      </c>
      <c r="K22" s="19">
        <f t="shared" si="1"/>
        <v>485</v>
      </c>
      <c r="L22" s="58">
        <v>85</v>
      </c>
      <c r="M22" s="19">
        <f t="shared" si="2"/>
        <v>516</v>
      </c>
      <c r="N22" s="58">
        <v>89</v>
      </c>
      <c r="O22" s="19">
        <f t="shared" si="3"/>
        <v>1001</v>
      </c>
      <c r="P22" s="20">
        <f t="shared" si="4"/>
        <v>174</v>
      </c>
    </row>
    <row r="23" spans="1:16" ht="18" customHeight="1" x14ac:dyDescent="0.15">
      <c r="A23" s="1">
        <v>18</v>
      </c>
      <c r="B23" s="22" t="s">
        <v>145</v>
      </c>
      <c r="C23" s="69">
        <v>1236</v>
      </c>
      <c r="D23" s="58">
        <v>148</v>
      </c>
      <c r="E23" s="69">
        <v>1141</v>
      </c>
      <c r="F23" s="58">
        <v>147</v>
      </c>
      <c r="G23" s="84">
        <v>13</v>
      </c>
      <c r="H23" s="70">
        <v>8</v>
      </c>
      <c r="I23" s="73">
        <v>8</v>
      </c>
      <c r="J23" s="70">
        <v>5</v>
      </c>
      <c r="K23" s="19">
        <f t="shared" si="1"/>
        <v>1241</v>
      </c>
      <c r="L23" s="58">
        <v>147</v>
      </c>
      <c r="M23" s="19">
        <f t="shared" si="2"/>
        <v>1144</v>
      </c>
      <c r="N23" s="58">
        <v>147</v>
      </c>
      <c r="O23" s="19">
        <f t="shared" si="3"/>
        <v>2385</v>
      </c>
      <c r="P23" s="20">
        <f t="shared" si="4"/>
        <v>294</v>
      </c>
    </row>
    <row r="24" spans="1:16" ht="13.5" customHeight="1" x14ac:dyDescent="0.15">
      <c r="A24" s="1">
        <v>19</v>
      </c>
      <c r="B24" s="18" t="s">
        <v>124</v>
      </c>
      <c r="C24" s="69">
        <v>109</v>
      </c>
      <c r="D24" s="58">
        <v>13</v>
      </c>
      <c r="E24" s="69">
        <v>3</v>
      </c>
      <c r="F24" s="58">
        <v>0</v>
      </c>
      <c r="G24" s="84">
        <v>4</v>
      </c>
      <c r="H24" s="70">
        <v>1</v>
      </c>
      <c r="I24" s="73">
        <v>4</v>
      </c>
      <c r="J24" s="70">
        <v>1</v>
      </c>
      <c r="K24" s="19">
        <f t="shared" si="1"/>
        <v>109</v>
      </c>
      <c r="L24" s="58">
        <v>14</v>
      </c>
      <c r="M24" s="19">
        <f t="shared" si="2"/>
        <v>3</v>
      </c>
      <c r="N24" s="58">
        <v>0</v>
      </c>
      <c r="O24" s="19">
        <f t="shared" si="3"/>
        <v>112</v>
      </c>
      <c r="P24" s="20">
        <f t="shared" si="4"/>
        <v>14</v>
      </c>
    </row>
    <row r="25" spans="1:16" ht="13.5" customHeight="1" x14ac:dyDescent="0.15">
      <c r="A25" s="1">
        <v>20</v>
      </c>
      <c r="B25" s="18" t="s">
        <v>146</v>
      </c>
      <c r="C25" s="69">
        <v>28</v>
      </c>
      <c r="D25" s="58">
        <v>10</v>
      </c>
      <c r="E25" s="69">
        <v>1</v>
      </c>
      <c r="F25" s="58">
        <v>0</v>
      </c>
      <c r="G25" s="84">
        <v>0</v>
      </c>
      <c r="H25" s="70">
        <v>0</v>
      </c>
      <c r="I25" s="74">
        <v>0</v>
      </c>
      <c r="J25" s="70">
        <v>0</v>
      </c>
      <c r="K25" s="19">
        <f t="shared" si="1"/>
        <v>28</v>
      </c>
      <c r="L25" s="58">
        <v>10</v>
      </c>
      <c r="M25" s="19">
        <f t="shared" si="2"/>
        <v>1</v>
      </c>
      <c r="N25" s="58">
        <v>0</v>
      </c>
      <c r="O25" s="19">
        <f t="shared" si="3"/>
        <v>29</v>
      </c>
      <c r="P25" s="20">
        <f t="shared" si="4"/>
        <v>10</v>
      </c>
    </row>
    <row r="26" spans="1:16" ht="13.5" customHeight="1" x14ac:dyDescent="0.15">
      <c r="A26" s="1">
        <v>21</v>
      </c>
      <c r="B26" s="18" t="s">
        <v>123</v>
      </c>
      <c r="C26" s="69">
        <v>144</v>
      </c>
      <c r="D26" s="58">
        <v>14</v>
      </c>
      <c r="E26" s="69">
        <v>23</v>
      </c>
      <c r="F26" s="58">
        <v>2</v>
      </c>
      <c r="G26" s="84">
        <v>2</v>
      </c>
      <c r="H26" s="70">
        <v>0</v>
      </c>
      <c r="I26" s="73">
        <v>2</v>
      </c>
      <c r="J26" s="70">
        <v>0</v>
      </c>
      <c r="K26" s="19">
        <f t="shared" si="1"/>
        <v>144</v>
      </c>
      <c r="L26" s="58">
        <v>14</v>
      </c>
      <c r="M26" s="19">
        <f t="shared" si="2"/>
        <v>23</v>
      </c>
      <c r="N26" s="58">
        <v>2</v>
      </c>
      <c r="O26" s="19">
        <f t="shared" si="3"/>
        <v>167</v>
      </c>
      <c r="P26" s="20">
        <f t="shared" si="4"/>
        <v>16</v>
      </c>
    </row>
    <row r="27" spans="1:16" ht="13.5" customHeight="1" x14ac:dyDescent="0.15">
      <c r="A27" s="1">
        <v>22</v>
      </c>
      <c r="B27" s="18" t="s">
        <v>122</v>
      </c>
      <c r="C27" s="69">
        <v>1261</v>
      </c>
      <c r="D27" s="58">
        <v>43</v>
      </c>
      <c r="E27" s="69">
        <v>105</v>
      </c>
      <c r="F27" s="58">
        <v>6</v>
      </c>
      <c r="G27" s="84">
        <v>9</v>
      </c>
      <c r="H27" s="70">
        <v>1</v>
      </c>
      <c r="I27" s="73">
        <v>2</v>
      </c>
      <c r="J27" s="70">
        <v>0</v>
      </c>
      <c r="K27" s="19">
        <f t="shared" si="1"/>
        <v>1268</v>
      </c>
      <c r="L27" s="58">
        <v>43</v>
      </c>
      <c r="M27" s="19">
        <f t="shared" si="2"/>
        <v>106</v>
      </c>
      <c r="N27" s="58">
        <v>6</v>
      </c>
      <c r="O27" s="19">
        <f t="shared" si="3"/>
        <v>1374</v>
      </c>
      <c r="P27" s="20">
        <f t="shared" si="4"/>
        <v>49</v>
      </c>
    </row>
    <row r="28" spans="1:16" ht="13.5" customHeight="1" x14ac:dyDescent="0.15">
      <c r="A28" s="1">
        <v>23</v>
      </c>
      <c r="B28" s="18" t="s">
        <v>121</v>
      </c>
      <c r="C28" s="69">
        <v>18</v>
      </c>
      <c r="D28" s="58">
        <v>15</v>
      </c>
      <c r="E28" s="69">
        <v>25</v>
      </c>
      <c r="F28" s="58">
        <v>19</v>
      </c>
      <c r="G28" s="84">
        <v>2</v>
      </c>
      <c r="H28" s="70">
        <v>1</v>
      </c>
      <c r="I28" s="73">
        <v>1</v>
      </c>
      <c r="J28" s="70">
        <v>1</v>
      </c>
      <c r="K28" s="19">
        <f t="shared" si="1"/>
        <v>19</v>
      </c>
      <c r="L28" s="58">
        <v>14</v>
      </c>
      <c r="M28" s="19">
        <f t="shared" si="2"/>
        <v>25</v>
      </c>
      <c r="N28" s="58">
        <v>18</v>
      </c>
      <c r="O28" s="19">
        <f t="shared" si="3"/>
        <v>44</v>
      </c>
      <c r="P28" s="20">
        <f t="shared" si="4"/>
        <v>32</v>
      </c>
    </row>
    <row r="29" spans="1:16" ht="13.5" customHeight="1" x14ac:dyDescent="0.15">
      <c r="A29" s="1">
        <v>24</v>
      </c>
      <c r="B29" s="18" t="s">
        <v>120</v>
      </c>
      <c r="C29" s="69">
        <v>3</v>
      </c>
      <c r="D29" s="58">
        <v>3</v>
      </c>
      <c r="E29" s="69">
        <v>0</v>
      </c>
      <c r="F29" s="58">
        <v>0</v>
      </c>
      <c r="G29" s="73">
        <v>1</v>
      </c>
      <c r="H29" s="70">
        <v>0</v>
      </c>
      <c r="I29" s="73">
        <v>0</v>
      </c>
      <c r="J29" s="70">
        <v>0</v>
      </c>
      <c r="K29" s="19">
        <f t="shared" si="1"/>
        <v>4</v>
      </c>
      <c r="L29" s="58">
        <v>3</v>
      </c>
      <c r="M29" s="19">
        <f t="shared" si="2"/>
        <v>0</v>
      </c>
      <c r="N29" s="58">
        <v>0</v>
      </c>
      <c r="O29" s="19">
        <f t="shared" si="3"/>
        <v>4</v>
      </c>
      <c r="P29" s="20">
        <f t="shared" si="4"/>
        <v>3</v>
      </c>
    </row>
    <row r="30" spans="1:16" ht="13.5" customHeight="1" x14ac:dyDescent="0.15">
      <c r="A30" s="1">
        <v>25</v>
      </c>
      <c r="B30" s="18" t="s">
        <v>119</v>
      </c>
      <c r="C30" s="69">
        <v>0</v>
      </c>
      <c r="D30" s="58">
        <v>0</v>
      </c>
      <c r="E30" s="69">
        <v>0</v>
      </c>
      <c r="F30" s="58">
        <v>0</v>
      </c>
      <c r="G30" s="73">
        <v>1</v>
      </c>
      <c r="H30" s="70">
        <v>0</v>
      </c>
      <c r="I30" s="73">
        <v>0</v>
      </c>
      <c r="J30" s="70">
        <v>0</v>
      </c>
      <c r="K30" s="19">
        <f t="shared" si="1"/>
        <v>1</v>
      </c>
      <c r="L30" s="58">
        <v>0</v>
      </c>
      <c r="M30" s="19">
        <f t="shared" si="2"/>
        <v>0</v>
      </c>
      <c r="N30" s="58">
        <v>0</v>
      </c>
      <c r="O30" s="19">
        <f t="shared" si="3"/>
        <v>1</v>
      </c>
      <c r="P30" s="20">
        <f t="shared" si="4"/>
        <v>0</v>
      </c>
    </row>
    <row r="31" spans="1:16" ht="13.5" customHeight="1" x14ac:dyDescent="0.15">
      <c r="A31" s="1">
        <v>26</v>
      </c>
      <c r="B31" s="18" t="s">
        <v>118</v>
      </c>
      <c r="C31" s="69">
        <v>7</v>
      </c>
      <c r="D31" s="58">
        <v>0</v>
      </c>
      <c r="E31" s="69">
        <v>6</v>
      </c>
      <c r="F31" s="58">
        <v>0</v>
      </c>
      <c r="G31" s="73">
        <v>1</v>
      </c>
      <c r="H31" s="70">
        <v>0</v>
      </c>
      <c r="I31" s="73">
        <v>0</v>
      </c>
      <c r="J31" s="70">
        <v>0</v>
      </c>
      <c r="K31" s="19">
        <f t="shared" si="1"/>
        <v>8</v>
      </c>
      <c r="L31" s="58">
        <v>0</v>
      </c>
      <c r="M31" s="19">
        <f t="shared" si="2"/>
        <v>6</v>
      </c>
      <c r="N31" s="58">
        <v>0</v>
      </c>
      <c r="O31" s="19">
        <f t="shared" si="3"/>
        <v>14</v>
      </c>
      <c r="P31" s="20">
        <f t="shared" si="4"/>
        <v>0</v>
      </c>
    </row>
    <row r="32" spans="1:16" ht="13.5" customHeight="1" x14ac:dyDescent="0.15">
      <c r="A32" s="1">
        <v>27</v>
      </c>
      <c r="B32" s="18" t="s">
        <v>117</v>
      </c>
      <c r="C32" s="69">
        <v>0</v>
      </c>
      <c r="D32" s="58">
        <v>0</v>
      </c>
      <c r="E32" s="69">
        <v>0</v>
      </c>
      <c r="F32" s="58">
        <v>0</v>
      </c>
      <c r="G32" s="73">
        <v>0</v>
      </c>
      <c r="H32" s="70">
        <v>0</v>
      </c>
      <c r="I32" s="73">
        <v>0</v>
      </c>
      <c r="J32" s="70">
        <v>0</v>
      </c>
      <c r="K32" s="19">
        <f t="shared" si="1"/>
        <v>0</v>
      </c>
      <c r="L32" s="58">
        <v>0</v>
      </c>
      <c r="M32" s="19">
        <f t="shared" si="2"/>
        <v>0</v>
      </c>
      <c r="N32" s="58">
        <v>0</v>
      </c>
      <c r="O32" s="19">
        <f t="shared" si="3"/>
        <v>0</v>
      </c>
      <c r="P32" s="20">
        <f t="shared" si="4"/>
        <v>0</v>
      </c>
    </row>
    <row r="33" spans="1:16" ht="13.5" customHeight="1" x14ac:dyDescent="0.15">
      <c r="A33" s="1">
        <v>28</v>
      </c>
      <c r="B33" s="18" t="s">
        <v>147</v>
      </c>
      <c r="C33" s="69">
        <v>110</v>
      </c>
      <c r="D33" s="58">
        <v>5</v>
      </c>
      <c r="E33" s="69">
        <v>80</v>
      </c>
      <c r="F33" s="58">
        <v>7</v>
      </c>
      <c r="G33" s="84">
        <v>9</v>
      </c>
      <c r="H33" s="70">
        <v>4</v>
      </c>
      <c r="I33" s="73">
        <v>18</v>
      </c>
      <c r="J33" s="70">
        <v>9</v>
      </c>
      <c r="K33" s="19">
        <f t="shared" si="1"/>
        <v>101</v>
      </c>
      <c r="L33" s="58">
        <v>4</v>
      </c>
      <c r="M33" s="19">
        <f t="shared" si="2"/>
        <v>75</v>
      </c>
      <c r="N33" s="58">
        <v>5</v>
      </c>
      <c r="O33" s="19">
        <f t="shared" si="3"/>
        <v>176</v>
      </c>
      <c r="P33" s="20">
        <f t="shared" si="4"/>
        <v>9</v>
      </c>
    </row>
    <row r="34" spans="1:16" ht="13.5" customHeight="1" x14ac:dyDescent="0.15">
      <c r="A34" s="1">
        <v>29</v>
      </c>
      <c r="B34" s="18" t="s">
        <v>116</v>
      </c>
      <c r="C34" s="69">
        <v>0</v>
      </c>
      <c r="D34" s="58">
        <v>0</v>
      </c>
      <c r="E34" s="69">
        <v>0</v>
      </c>
      <c r="F34" s="58">
        <v>0</v>
      </c>
      <c r="G34" s="73">
        <v>0</v>
      </c>
      <c r="H34" s="70">
        <v>0</v>
      </c>
      <c r="I34" s="73">
        <v>0</v>
      </c>
      <c r="J34" s="70">
        <v>0</v>
      </c>
      <c r="K34" s="19">
        <f t="shared" si="1"/>
        <v>0</v>
      </c>
      <c r="L34" s="58">
        <v>0</v>
      </c>
      <c r="M34" s="19">
        <f t="shared" si="2"/>
        <v>0</v>
      </c>
      <c r="N34" s="58">
        <v>0</v>
      </c>
      <c r="O34" s="19">
        <f t="shared" si="3"/>
        <v>0</v>
      </c>
      <c r="P34" s="20">
        <f t="shared" si="4"/>
        <v>0</v>
      </c>
    </row>
    <row r="35" spans="1:16" ht="13.5" customHeight="1" x14ac:dyDescent="0.15">
      <c r="A35" s="1">
        <v>30</v>
      </c>
      <c r="B35" s="18" t="s">
        <v>115</v>
      </c>
      <c r="C35" s="69">
        <v>0</v>
      </c>
      <c r="D35" s="58">
        <v>0</v>
      </c>
      <c r="E35" s="69">
        <v>1</v>
      </c>
      <c r="F35" s="58">
        <v>0</v>
      </c>
      <c r="G35" s="73">
        <v>32</v>
      </c>
      <c r="H35" s="70">
        <v>2</v>
      </c>
      <c r="I35" s="73">
        <v>0</v>
      </c>
      <c r="J35" s="70">
        <v>0</v>
      </c>
      <c r="K35" s="19">
        <f t="shared" si="1"/>
        <v>32</v>
      </c>
      <c r="L35" s="58">
        <v>14</v>
      </c>
      <c r="M35" s="19">
        <f t="shared" si="2"/>
        <v>3</v>
      </c>
      <c r="N35" s="58">
        <v>0</v>
      </c>
      <c r="O35" s="19">
        <f t="shared" si="3"/>
        <v>35</v>
      </c>
      <c r="P35" s="20">
        <f t="shared" si="4"/>
        <v>14</v>
      </c>
    </row>
    <row r="36" spans="1:16" ht="13.5" customHeight="1" x14ac:dyDescent="0.15">
      <c r="A36" s="1">
        <v>31</v>
      </c>
      <c r="B36" s="18" t="s">
        <v>114</v>
      </c>
      <c r="C36" s="69">
        <v>0</v>
      </c>
      <c r="D36" s="58">
        <v>0</v>
      </c>
      <c r="E36" s="69">
        <v>0</v>
      </c>
      <c r="F36" s="58">
        <v>0</v>
      </c>
      <c r="G36" s="73">
        <v>1</v>
      </c>
      <c r="H36" s="70">
        <v>0</v>
      </c>
      <c r="I36" s="73">
        <v>0</v>
      </c>
      <c r="J36" s="70">
        <v>0</v>
      </c>
      <c r="K36" s="19">
        <f t="shared" si="1"/>
        <v>1</v>
      </c>
      <c r="L36" s="58">
        <v>0</v>
      </c>
      <c r="M36" s="19">
        <f t="shared" si="2"/>
        <v>0</v>
      </c>
      <c r="N36" s="58">
        <v>0</v>
      </c>
      <c r="O36" s="19">
        <f t="shared" si="3"/>
        <v>1</v>
      </c>
      <c r="P36" s="20">
        <f t="shared" si="4"/>
        <v>0</v>
      </c>
    </row>
    <row r="37" spans="1:16" ht="13.5" customHeight="1" x14ac:dyDescent="0.15">
      <c r="A37" s="1">
        <v>32</v>
      </c>
      <c r="B37" s="18" t="s">
        <v>113</v>
      </c>
      <c r="C37" s="69">
        <v>0</v>
      </c>
      <c r="D37" s="58">
        <v>0</v>
      </c>
      <c r="E37" s="69">
        <v>0</v>
      </c>
      <c r="F37" s="58">
        <v>0</v>
      </c>
      <c r="G37" s="73">
        <v>0</v>
      </c>
      <c r="H37" s="70">
        <v>0</v>
      </c>
      <c r="I37" s="73">
        <v>0</v>
      </c>
      <c r="J37" s="70">
        <v>0</v>
      </c>
      <c r="K37" s="19">
        <f t="shared" si="1"/>
        <v>0</v>
      </c>
      <c r="L37" s="58">
        <v>0</v>
      </c>
      <c r="M37" s="19">
        <f t="shared" si="2"/>
        <v>0</v>
      </c>
      <c r="N37" s="58">
        <v>0</v>
      </c>
      <c r="O37" s="19">
        <f t="shared" si="3"/>
        <v>0</v>
      </c>
      <c r="P37" s="20">
        <f t="shared" si="4"/>
        <v>0</v>
      </c>
    </row>
    <row r="38" spans="1:16" ht="13.5" customHeight="1" x14ac:dyDescent="0.15">
      <c r="A38" s="1">
        <v>33</v>
      </c>
      <c r="B38" s="18" t="s">
        <v>148</v>
      </c>
      <c r="C38" s="69">
        <v>0</v>
      </c>
      <c r="D38" s="58">
        <v>0</v>
      </c>
      <c r="E38" s="69">
        <v>0</v>
      </c>
      <c r="F38" s="58">
        <v>0</v>
      </c>
      <c r="G38" s="73">
        <v>1</v>
      </c>
      <c r="H38" s="70">
        <v>0</v>
      </c>
      <c r="I38" s="73">
        <v>0</v>
      </c>
      <c r="J38" s="70">
        <v>0</v>
      </c>
      <c r="K38" s="19">
        <f t="shared" ref="K38:K65" si="5">C38+G38-I38</f>
        <v>1</v>
      </c>
      <c r="L38" s="58">
        <v>1</v>
      </c>
      <c r="M38" s="19">
        <f t="shared" ref="M38:M66" si="6">E38+H38-J38</f>
        <v>0</v>
      </c>
      <c r="N38" s="58">
        <v>0</v>
      </c>
      <c r="O38" s="19">
        <f t="shared" ref="O38:O66" si="7">K38+M38</f>
        <v>1</v>
      </c>
      <c r="P38" s="20">
        <f t="shared" ref="P38:P66" si="8">L38+N38</f>
        <v>1</v>
      </c>
    </row>
    <row r="39" spans="1:16" ht="13.5" customHeight="1" x14ac:dyDescent="0.15">
      <c r="A39" s="1">
        <v>34</v>
      </c>
      <c r="B39" s="18" t="s">
        <v>112</v>
      </c>
      <c r="C39" s="69">
        <v>341</v>
      </c>
      <c r="D39" s="58">
        <v>7</v>
      </c>
      <c r="E39" s="69">
        <v>53</v>
      </c>
      <c r="F39" s="58">
        <v>2</v>
      </c>
      <c r="G39" s="84">
        <v>79</v>
      </c>
      <c r="H39" s="70">
        <v>17</v>
      </c>
      <c r="I39" s="74">
        <v>74</v>
      </c>
      <c r="J39" s="70">
        <v>16</v>
      </c>
      <c r="K39" s="19">
        <f t="shared" si="5"/>
        <v>346</v>
      </c>
      <c r="L39" s="58">
        <v>7</v>
      </c>
      <c r="M39" s="19">
        <f t="shared" si="6"/>
        <v>54</v>
      </c>
      <c r="N39" s="58">
        <v>2</v>
      </c>
      <c r="O39" s="19">
        <f t="shared" si="7"/>
        <v>400</v>
      </c>
      <c r="P39" s="20">
        <f t="shared" si="8"/>
        <v>9</v>
      </c>
    </row>
    <row r="40" spans="1:16" ht="13.5" customHeight="1" x14ac:dyDescent="0.15">
      <c r="A40" s="1">
        <v>35</v>
      </c>
      <c r="B40" s="18" t="s">
        <v>111</v>
      </c>
      <c r="C40" s="69">
        <v>351</v>
      </c>
      <c r="D40" s="58">
        <v>5</v>
      </c>
      <c r="E40" s="69">
        <v>173</v>
      </c>
      <c r="F40" s="58">
        <v>2</v>
      </c>
      <c r="G40" s="84">
        <v>73</v>
      </c>
      <c r="H40" s="70">
        <v>47</v>
      </c>
      <c r="I40" s="73">
        <v>71</v>
      </c>
      <c r="J40" s="70">
        <v>40</v>
      </c>
      <c r="K40" s="19">
        <f t="shared" si="5"/>
        <v>353</v>
      </c>
      <c r="L40" s="58">
        <v>5</v>
      </c>
      <c r="M40" s="19">
        <f t="shared" si="6"/>
        <v>180</v>
      </c>
      <c r="N40" s="58">
        <v>2</v>
      </c>
      <c r="O40" s="19">
        <f t="shared" si="7"/>
        <v>533</v>
      </c>
      <c r="P40" s="20">
        <f t="shared" si="8"/>
        <v>7</v>
      </c>
    </row>
    <row r="41" spans="1:16" ht="13.5" customHeight="1" x14ac:dyDescent="0.15">
      <c r="A41" s="1">
        <v>36</v>
      </c>
      <c r="B41" s="18" t="s">
        <v>110</v>
      </c>
      <c r="C41" s="69">
        <v>30</v>
      </c>
      <c r="D41" s="58">
        <v>0</v>
      </c>
      <c r="E41" s="69">
        <v>2</v>
      </c>
      <c r="F41" s="58">
        <v>0</v>
      </c>
      <c r="G41" s="84">
        <v>7</v>
      </c>
      <c r="H41" s="70">
        <v>0</v>
      </c>
      <c r="I41" s="74">
        <v>16</v>
      </c>
      <c r="J41" s="70">
        <v>0</v>
      </c>
      <c r="K41" s="19">
        <f t="shared" si="5"/>
        <v>21</v>
      </c>
      <c r="L41" s="58">
        <v>0</v>
      </c>
      <c r="M41" s="19">
        <f t="shared" si="6"/>
        <v>2</v>
      </c>
      <c r="N41" s="58">
        <v>0</v>
      </c>
      <c r="O41" s="19">
        <f t="shared" si="7"/>
        <v>23</v>
      </c>
      <c r="P41" s="20">
        <f t="shared" si="8"/>
        <v>0</v>
      </c>
    </row>
    <row r="42" spans="1:16" ht="13.5" customHeight="1" x14ac:dyDescent="0.15">
      <c r="A42" s="1">
        <v>37</v>
      </c>
      <c r="B42" s="18" t="s">
        <v>109</v>
      </c>
      <c r="C42" s="69">
        <v>109</v>
      </c>
      <c r="D42" s="58">
        <v>0</v>
      </c>
      <c r="E42" s="69">
        <v>48</v>
      </c>
      <c r="F42" s="58">
        <v>0</v>
      </c>
      <c r="G42" s="84">
        <v>8</v>
      </c>
      <c r="H42" s="70">
        <v>3</v>
      </c>
      <c r="I42" s="73">
        <v>18</v>
      </c>
      <c r="J42" s="70">
        <v>7</v>
      </c>
      <c r="K42" s="19">
        <f t="shared" si="5"/>
        <v>99</v>
      </c>
      <c r="L42" s="58">
        <v>0</v>
      </c>
      <c r="M42" s="19">
        <f t="shared" si="6"/>
        <v>44</v>
      </c>
      <c r="N42" s="58">
        <v>0</v>
      </c>
      <c r="O42" s="19">
        <f t="shared" si="7"/>
        <v>143</v>
      </c>
      <c r="P42" s="20">
        <f t="shared" si="8"/>
        <v>0</v>
      </c>
    </row>
    <row r="43" spans="1:16" ht="13.5" customHeight="1" x14ac:dyDescent="0.15">
      <c r="A43" s="1">
        <v>38</v>
      </c>
      <c r="B43" s="21" t="s">
        <v>149</v>
      </c>
      <c r="C43" s="69">
        <v>2</v>
      </c>
      <c r="D43" s="58">
        <v>2</v>
      </c>
      <c r="E43" s="69">
        <v>1</v>
      </c>
      <c r="F43" s="58">
        <v>0</v>
      </c>
      <c r="G43" s="84">
        <v>0</v>
      </c>
      <c r="H43" s="70">
        <v>0</v>
      </c>
      <c r="I43" s="73">
        <v>0</v>
      </c>
      <c r="J43" s="70">
        <v>0</v>
      </c>
      <c r="K43" s="19">
        <f t="shared" si="5"/>
        <v>2</v>
      </c>
      <c r="L43" s="58">
        <v>2</v>
      </c>
      <c r="M43" s="19">
        <f t="shared" si="6"/>
        <v>1</v>
      </c>
      <c r="N43" s="58">
        <v>0</v>
      </c>
      <c r="O43" s="19">
        <f t="shared" si="7"/>
        <v>3</v>
      </c>
      <c r="P43" s="20">
        <f t="shared" si="8"/>
        <v>2</v>
      </c>
    </row>
    <row r="44" spans="1:16" ht="13.5" customHeight="1" x14ac:dyDescent="0.15">
      <c r="A44" s="1">
        <v>39</v>
      </c>
      <c r="B44" s="18" t="s">
        <v>108</v>
      </c>
      <c r="C44" s="69">
        <v>0</v>
      </c>
      <c r="D44" s="58">
        <v>0</v>
      </c>
      <c r="E44" s="69">
        <v>1</v>
      </c>
      <c r="F44" s="58">
        <v>1</v>
      </c>
      <c r="G44" s="84">
        <v>0</v>
      </c>
      <c r="H44" s="70">
        <v>0</v>
      </c>
      <c r="I44" s="73">
        <v>0</v>
      </c>
      <c r="J44" s="70">
        <v>0</v>
      </c>
      <c r="K44" s="19">
        <f t="shared" si="5"/>
        <v>0</v>
      </c>
      <c r="L44" s="58">
        <v>0</v>
      </c>
      <c r="M44" s="19">
        <f t="shared" si="6"/>
        <v>1</v>
      </c>
      <c r="N44" s="58">
        <v>1</v>
      </c>
      <c r="O44" s="19">
        <f t="shared" si="7"/>
        <v>1</v>
      </c>
      <c r="P44" s="20">
        <f t="shared" si="8"/>
        <v>1</v>
      </c>
    </row>
    <row r="45" spans="1:16" ht="13.5" customHeight="1" x14ac:dyDescent="0.15">
      <c r="A45" s="1">
        <v>40</v>
      </c>
      <c r="B45" s="18" t="s">
        <v>107</v>
      </c>
      <c r="C45" s="69">
        <v>442</v>
      </c>
      <c r="D45" s="58">
        <v>4</v>
      </c>
      <c r="E45" s="69">
        <v>145</v>
      </c>
      <c r="F45" s="58">
        <v>4</v>
      </c>
      <c r="G45" s="84">
        <v>56</v>
      </c>
      <c r="H45" s="70">
        <v>13</v>
      </c>
      <c r="I45" s="73">
        <v>103</v>
      </c>
      <c r="J45" s="70">
        <v>25</v>
      </c>
      <c r="K45" s="19">
        <f t="shared" si="5"/>
        <v>395</v>
      </c>
      <c r="L45" s="58">
        <v>4</v>
      </c>
      <c r="M45" s="19">
        <f t="shared" si="6"/>
        <v>133</v>
      </c>
      <c r="N45" s="58">
        <v>4</v>
      </c>
      <c r="O45" s="19">
        <f t="shared" si="7"/>
        <v>528</v>
      </c>
      <c r="P45" s="20">
        <f t="shared" si="8"/>
        <v>8</v>
      </c>
    </row>
    <row r="46" spans="1:16" ht="13.5" customHeight="1" x14ac:dyDescent="0.15">
      <c r="A46" s="1">
        <v>41</v>
      </c>
      <c r="B46" s="18" t="s">
        <v>106</v>
      </c>
      <c r="C46" s="69">
        <v>3</v>
      </c>
      <c r="D46" s="58">
        <v>0</v>
      </c>
      <c r="E46" s="69">
        <v>6</v>
      </c>
      <c r="F46" s="58">
        <v>0</v>
      </c>
      <c r="G46" s="73">
        <v>1</v>
      </c>
      <c r="H46" s="70">
        <v>2</v>
      </c>
      <c r="I46" s="73">
        <v>1</v>
      </c>
      <c r="J46" s="70">
        <v>0</v>
      </c>
      <c r="K46" s="19">
        <f t="shared" si="5"/>
        <v>3</v>
      </c>
      <c r="L46" s="58">
        <v>0</v>
      </c>
      <c r="M46" s="19">
        <f t="shared" si="6"/>
        <v>8</v>
      </c>
      <c r="N46" s="58">
        <v>0</v>
      </c>
      <c r="O46" s="19">
        <f t="shared" si="7"/>
        <v>11</v>
      </c>
      <c r="P46" s="20">
        <f t="shared" si="8"/>
        <v>0</v>
      </c>
    </row>
    <row r="47" spans="1:16" ht="13.5" customHeight="1" x14ac:dyDescent="0.15">
      <c r="A47" s="1">
        <v>42</v>
      </c>
      <c r="B47" s="18" t="s">
        <v>105</v>
      </c>
      <c r="C47" s="69">
        <v>201</v>
      </c>
      <c r="D47" s="58">
        <v>4</v>
      </c>
      <c r="E47" s="69">
        <v>165</v>
      </c>
      <c r="F47" s="58">
        <v>2</v>
      </c>
      <c r="G47" s="84">
        <v>22</v>
      </c>
      <c r="H47" s="70">
        <v>12</v>
      </c>
      <c r="I47" s="73">
        <v>42</v>
      </c>
      <c r="J47" s="70">
        <v>35</v>
      </c>
      <c r="K47" s="19">
        <f t="shared" si="5"/>
        <v>181</v>
      </c>
      <c r="L47" s="58">
        <v>4</v>
      </c>
      <c r="M47" s="19">
        <f t="shared" si="6"/>
        <v>142</v>
      </c>
      <c r="N47" s="58">
        <v>2</v>
      </c>
      <c r="O47" s="19">
        <f t="shared" si="7"/>
        <v>323</v>
      </c>
      <c r="P47" s="20">
        <f t="shared" si="8"/>
        <v>6</v>
      </c>
    </row>
    <row r="48" spans="1:16" ht="13.5" customHeight="1" x14ac:dyDescent="0.15">
      <c r="A48" s="1">
        <v>43</v>
      </c>
      <c r="B48" s="18" t="s">
        <v>104</v>
      </c>
      <c r="C48" s="69">
        <v>211</v>
      </c>
      <c r="D48" s="58">
        <v>3</v>
      </c>
      <c r="E48" s="69">
        <v>526</v>
      </c>
      <c r="F48" s="58">
        <v>3</v>
      </c>
      <c r="G48" s="84">
        <v>22</v>
      </c>
      <c r="H48" s="70">
        <v>45</v>
      </c>
      <c r="I48" s="73">
        <v>38</v>
      </c>
      <c r="J48" s="70">
        <v>74</v>
      </c>
      <c r="K48" s="19">
        <f t="shared" si="5"/>
        <v>195</v>
      </c>
      <c r="L48" s="58">
        <v>1</v>
      </c>
      <c r="M48" s="19">
        <f t="shared" si="6"/>
        <v>497</v>
      </c>
      <c r="N48" s="58">
        <v>7</v>
      </c>
      <c r="O48" s="19">
        <f t="shared" si="7"/>
        <v>692</v>
      </c>
      <c r="P48" s="20">
        <f t="shared" si="8"/>
        <v>8</v>
      </c>
    </row>
    <row r="49" spans="1:16" ht="13.5" customHeight="1" x14ac:dyDescent="0.15">
      <c r="A49" s="1">
        <v>44</v>
      </c>
      <c r="B49" s="18" t="s">
        <v>103</v>
      </c>
      <c r="C49" s="69">
        <v>154</v>
      </c>
      <c r="D49" s="58">
        <v>0</v>
      </c>
      <c r="E49" s="69">
        <v>108</v>
      </c>
      <c r="F49" s="58">
        <v>1</v>
      </c>
      <c r="G49" s="84">
        <v>19</v>
      </c>
      <c r="H49" s="70">
        <v>6</v>
      </c>
      <c r="I49" s="73">
        <v>30</v>
      </c>
      <c r="J49" s="70">
        <v>8</v>
      </c>
      <c r="K49" s="19">
        <f t="shared" si="5"/>
        <v>143</v>
      </c>
      <c r="L49" s="58">
        <v>0</v>
      </c>
      <c r="M49" s="19">
        <f t="shared" si="6"/>
        <v>106</v>
      </c>
      <c r="N49" s="58">
        <v>1</v>
      </c>
      <c r="O49" s="19">
        <f t="shared" si="7"/>
        <v>249</v>
      </c>
      <c r="P49" s="20">
        <f t="shared" si="8"/>
        <v>1</v>
      </c>
    </row>
    <row r="50" spans="1:16" ht="13.5" customHeight="1" x14ac:dyDescent="0.15">
      <c r="A50" s="1">
        <v>45</v>
      </c>
      <c r="B50" s="21" t="s">
        <v>150</v>
      </c>
      <c r="C50" s="69">
        <v>27</v>
      </c>
      <c r="D50" s="58">
        <v>0</v>
      </c>
      <c r="E50" s="69">
        <v>9</v>
      </c>
      <c r="F50" s="58">
        <v>0</v>
      </c>
      <c r="G50" s="73">
        <v>117</v>
      </c>
      <c r="H50" s="70">
        <v>68</v>
      </c>
      <c r="I50" s="73">
        <v>0</v>
      </c>
      <c r="J50" s="70">
        <v>0</v>
      </c>
      <c r="K50" s="19">
        <f t="shared" si="5"/>
        <v>144</v>
      </c>
      <c r="L50" s="58">
        <v>3</v>
      </c>
      <c r="M50" s="19">
        <f t="shared" si="6"/>
        <v>77</v>
      </c>
      <c r="N50" s="58">
        <v>4</v>
      </c>
      <c r="O50" s="19">
        <f t="shared" si="7"/>
        <v>221</v>
      </c>
      <c r="P50" s="20">
        <f t="shared" si="8"/>
        <v>7</v>
      </c>
    </row>
    <row r="51" spans="1:16" ht="13.5" customHeight="1" x14ac:dyDescent="0.15">
      <c r="A51" s="1">
        <v>46</v>
      </c>
      <c r="B51" s="18" t="s">
        <v>102</v>
      </c>
      <c r="C51" s="69">
        <v>284</v>
      </c>
      <c r="D51" s="58">
        <v>23</v>
      </c>
      <c r="E51" s="69">
        <v>279</v>
      </c>
      <c r="F51" s="58">
        <v>18</v>
      </c>
      <c r="G51" s="84">
        <v>28</v>
      </c>
      <c r="H51" s="70">
        <v>24</v>
      </c>
      <c r="I51" s="73">
        <v>46</v>
      </c>
      <c r="J51" s="70">
        <v>45</v>
      </c>
      <c r="K51" s="19">
        <f t="shared" si="5"/>
        <v>266</v>
      </c>
      <c r="L51" s="58">
        <v>20</v>
      </c>
      <c r="M51" s="19">
        <f t="shared" si="6"/>
        <v>258</v>
      </c>
      <c r="N51" s="58">
        <v>17</v>
      </c>
      <c r="O51" s="19">
        <f t="shared" si="7"/>
        <v>524</v>
      </c>
      <c r="P51" s="20">
        <f t="shared" si="8"/>
        <v>37</v>
      </c>
    </row>
    <row r="52" spans="1:16" ht="13.5" customHeight="1" x14ac:dyDescent="0.15">
      <c r="A52" s="1">
        <v>47</v>
      </c>
      <c r="B52" s="18" t="s">
        <v>101</v>
      </c>
      <c r="C52" s="69">
        <v>295</v>
      </c>
      <c r="D52" s="58">
        <v>4</v>
      </c>
      <c r="E52" s="69">
        <v>148</v>
      </c>
      <c r="F52" s="58">
        <v>4</v>
      </c>
      <c r="G52" s="84">
        <v>82</v>
      </c>
      <c r="H52" s="70">
        <v>34</v>
      </c>
      <c r="I52" s="73">
        <v>83</v>
      </c>
      <c r="J52" s="70">
        <v>32</v>
      </c>
      <c r="K52" s="19">
        <f t="shared" si="5"/>
        <v>294</v>
      </c>
      <c r="L52" s="58">
        <v>4</v>
      </c>
      <c r="M52" s="19">
        <f t="shared" si="6"/>
        <v>150</v>
      </c>
      <c r="N52" s="58">
        <v>4</v>
      </c>
      <c r="O52" s="19">
        <f t="shared" si="7"/>
        <v>444</v>
      </c>
      <c r="P52" s="20">
        <f t="shared" si="8"/>
        <v>8</v>
      </c>
    </row>
    <row r="53" spans="1:16" ht="13.5" customHeight="1" x14ac:dyDescent="0.15">
      <c r="A53" s="1">
        <v>48</v>
      </c>
      <c r="B53" s="18" t="s">
        <v>151</v>
      </c>
      <c r="C53" s="69">
        <v>4</v>
      </c>
      <c r="D53" s="58">
        <v>0</v>
      </c>
      <c r="E53" s="69">
        <v>0</v>
      </c>
      <c r="F53" s="58">
        <v>0</v>
      </c>
      <c r="G53" s="73">
        <v>0</v>
      </c>
      <c r="H53" s="70">
        <v>0</v>
      </c>
      <c r="I53" s="73">
        <v>0</v>
      </c>
      <c r="J53" s="70">
        <v>0</v>
      </c>
      <c r="K53" s="19">
        <f t="shared" si="5"/>
        <v>4</v>
      </c>
      <c r="L53" s="58">
        <v>0</v>
      </c>
      <c r="M53" s="19">
        <f t="shared" si="6"/>
        <v>0</v>
      </c>
      <c r="N53" s="58">
        <v>0</v>
      </c>
      <c r="O53" s="19">
        <f t="shared" si="7"/>
        <v>4</v>
      </c>
      <c r="P53" s="20">
        <f t="shared" si="8"/>
        <v>0</v>
      </c>
    </row>
    <row r="54" spans="1:16" ht="13.5" customHeight="1" x14ac:dyDescent="0.15">
      <c r="A54" s="1">
        <v>49</v>
      </c>
      <c r="B54" s="18" t="s">
        <v>152</v>
      </c>
      <c r="C54" s="69">
        <v>5670</v>
      </c>
      <c r="D54" s="58">
        <v>32</v>
      </c>
      <c r="E54" s="69">
        <v>713</v>
      </c>
      <c r="F54" s="58">
        <v>5</v>
      </c>
      <c r="G54" s="84">
        <v>1559</v>
      </c>
      <c r="H54" s="70">
        <v>226</v>
      </c>
      <c r="I54" s="73">
        <v>1524</v>
      </c>
      <c r="J54" s="70">
        <v>221</v>
      </c>
      <c r="K54" s="19">
        <f t="shared" si="5"/>
        <v>5705</v>
      </c>
      <c r="L54" s="58">
        <v>32</v>
      </c>
      <c r="M54" s="19">
        <f t="shared" si="6"/>
        <v>718</v>
      </c>
      <c r="N54" s="58">
        <v>4</v>
      </c>
      <c r="O54" s="19">
        <f t="shared" si="7"/>
        <v>6423</v>
      </c>
      <c r="P54" s="20">
        <f t="shared" si="8"/>
        <v>36</v>
      </c>
    </row>
    <row r="55" spans="1:16" ht="13.5" customHeight="1" x14ac:dyDescent="0.15">
      <c r="A55" s="1">
        <v>50</v>
      </c>
      <c r="B55" s="18" t="s">
        <v>100</v>
      </c>
      <c r="C55" s="69">
        <v>1332</v>
      </c>
      <c r="D55" s="58">
        <v>9</v>
      </c>
      <c r="E55" s="69">
        <v>590</v>
      </c>
      <c r="F55" s="58">
        <v>16</v>
      </c>
      <c r="G55" s="84">
        <v>23</v>
      </c>
      <c r="H55" s="70">
        <v>13</v>
      </c>
      <c r="I55" s="73">
        <v>7</v>
      </c>
      <c r="J55" s="70">
        <v>7</v>
      </c>
      <c r="K55" s="19">
        <f t="shared" si="5"/>
        <v>1348</v>
      </c>
      <c r="L55" s="58">
        <v>9</v>
      </c>
      <c r="M55" s="19">
        <f t="shared" si="6"/>
        <v>596</v>
      </c>
      <c r="N55" s="58">
        <v>17</v>
      </c>
      <c r="O55" s="19">
        <f t="shared" si="7"/>
        <v>1944</v>
      </c>
      <c r="P55" s="20">
        <f t="shared" si="8"/>
        <v>26</v>
      </c>
    </row>
    <row r="56" spans="1:16" ht="13.5" customHeight="1" x14ac:dyDescent="0.15">
      <c r="A56" s="1">
        <v>51</v>
      </c>
      <c r="B56" s="18" t="s">
        <v>99</v>
      </c>
      <c r="C56" s="69">
        <v>1655</v>
      </c>
      <c r="D56" s="58">
        <v>3</v>
      </c>
      <c r="E56" s="69">
        <v>1100</v>
      </c>
      <c r="F56" s="58">
        <v>7</v>
      </c>
      <c r="G56" s="84">
        <v>419</v>
      </c>
      <c r="H56" s="70">
        <v>395</v>
      </c>
      <c r="I56" s="73">
        <v>404</v>
      </c>
      <c r="J56" s="70">
        <v>394</v>
      </c>
      <c r="K56" s="19">
        <f t="shared" si="5"/>
        <v>1670</v>
      </c>
      <c r="L56" s="58">
        <v>3</v>
      </c>
      <c r="M56" s="19">
        <f t="shared" si="6"/>
        <v>1101</v>
      </c>
      <c r="N56" s="58">
        <v>7</v>
      </c>
      <c r="O56" s="19">
        <f t="shared" si="7"/>
        <v>2771</v>
      </c>
      <c r="P56" s="20">
        <f t="shared" si="8"/>
        <v>10</v>
      </c>
    </row>
    <row r="57" spans="1:16" ht="13.5" customHeight="1" x14ac:dyDescent="0.15">
      <c r="A57" s="1">
        <v>52</v>
      </c>
      <c r="B57" s="18" t="s">
        <v>98</v>
      </c>
      <c r="C57" s="69">
        <v>804</v>
      </c>
      <c r="D57" s="58">
        <v>3</v>
      </c>
      <c r="E57" s="69">
        <v>160</v>
      </c>
      <c r="F57" s="58">
        <v>0</v>
      </c>
      <c r="G57" s="84">
        <v>6</v>
      </c>
      <c r="H57" s="70">
        <v>1</v>
      </c>
      <c r="I57" s="73">
        <v>3</v>
      </c>
      <c r="J57" s="70">
        <v>1</v>
      </c>
      <c r="K57" s="19">
        <f t="shared" si="5"/>
        <v>807</v>
      </c>
      <c r="L57" s="58">
        <v>3</v>
      </c>
      <c r="M57" s="19">
        <f t="shared" si="6"/>
        <v>160</v>
      </c>
      <c r="N57" s="58">
        <v>0</v>
      </c>
      <c r="O57" s="19">
        <f t="shared" si="7"/>
        <v>967</v>
      </c>
      <c r="P57" s="20">
        <f t="shared" si="8"/>
        <v>3</v>
      </c>
    </row>
    <row r="58" spans="1:16" ht="13.5" customHeight="1" x14ac:dyDescent="0.15">
      <c r="A58" s="1">
        <v>53</v>
      </c>
      <c r="B58" s="18" t="s">
        <v>97</v>
      </c>
      <c r="C58" s="69">
        <v>84</v>
      </c>
      <c r="D58" s="58">
        <v>0</v>
      </c>
      <c r="E58" s="69">
        <v>20</v>
      </c>
      <c r="F58" s="58">
        <v>0</v>
      </c>
      <c r="G58" s="73">
        <v>525</v>
      </c>
      <c r="H58" s="70">
        <v>393</v>
      </c>
      <c r="I58" s="74">
        <v>0</v>
      </c>
      <c r="J58" s="70">
        <v>0</v>
      </c>
      <c r="K58" s="19">
        <f t="shared" si="5"/>
        <v>609</v>
      </c>
      <c r="L58" s="58">
        <v>0</v>
      </c>
      <c r="M58" s="19">
        <f t="shared" si="6"/>
        <v>413</v>
      </c>
      <c r="N58" s="58">
        <v>1</v>
      </c>
      <c r="O58" s="19">
        <f t="shared" si="7"/>
        <v>1022</v>
      </c>
      <c r="P58" s="20">
        <f t="shared" si="8"/>
        <v>1</v>
      </c>
    </row>
    <row r="59" spans="1:16" ht="13.5" customHeight="1" x14ac:dyDescent="0.15">
      <c r="A59" s="1">
        <v>54</v>
      </c>
      <c r="B59" s="18" t="s">
        <v>96</v>
      </c>
      <c r="C59" s="69">
        <v>32</v>
      </c>
      <c r="D59" s="58">
        <v>0</v>
      </c>
      <c r="E59" s="69">
        <v>9</v>
      </c>
      <c r="F59" s="58">
        <v>0</v>
      </c>
      <c r="G59" s="73">
        <v>158</v>
      </c>
      <c r="H59" s="70">
        <v>44</v>
      </c>
      <c r="I59" s="73">
        <v>0</v>
      </c>
      <c r="J59" s="70">
        <v>0</v>
      </c>
      <c r="K59" s="19">
        <f t="shared" si="5"/>
        <v>190</v>
      </c>
      <c r="L59" s="58">
        <v>0</v>
      </c>
      <c r="M59" s="19">
        <f t="shared" si="6"/>
        <v>53</v>
      </c>
      <c r="N59" s="58">
        <v>0</v>
      </c>
      <c r="O59" s="19">
        <f t="shared" si="7"/>
        <v>243</v>
      </c>
      <c r="P59" s="20">
        <f t="shared" si="8"/>
        <v>0</v>
      </c>
    </row>
    <row r="60" spans="1:16" ht="13.5" customHeight="1" x14ac:dyDescent="0.15">
      <c r="A60" s="1">
        <v>55</v>
      </c>
      <c r="B60" s="18" t="s">
        <v>95</v>
      </c>
      <c r="C60" s="69">
        <v>21</v>
      </c>
      <c r="D60" s="58">
        <v>0</v>
      </c>
      <c r="E60" s="69">
        <v>5</v>
      </c>
      <c r="F60" s="58">
        <v>0</v>
      </c>
      <c r="G60" s="73">
        <v>1</v>
      </c>
      <c r="H60" s="70">
        <v>2</v>
      </c>
      <c r="I60" s="73">
        <v>0</v>
      </c>
      <c r="J60" s="70">
        <v>0</v>
      </c>
      <c r="K60" s="19">
        <f t="shared" si="5"/>
        <v>22</v>
      </c>
      <c r="L60" s="58">
        <v>0</v>
      </c>
      <c r="M60" s="19">
        <f t="shared" si="6"/>
        <v>7</v>
      </c>
      <c r="N60" s="58">
        <v>0</v>
      </c>
      <c r="O60" s="19">
        <f t="shared" si="7"/>
        <v>29</v>
      </c>
      <c r="P60" s="20">
        <f t="shared" si="8"/>
        <v>0</v>
      </c>
    </row>
    <row r="61" spans="1:16" ht="13.5" customHeight="1" x14ac:dyDescent="0.15">
      <c r="A61" s="1">
        <v>56</v>
      </c>
      <c r="B61" s="18" t="s">
        <v>94</v>
      </c>
      <c r="C61" s="69">
        <v>1531</v>
      </c>
      <c r="D61" s="58">
        <v>21</v>
      </c>
      <c r="E61" s="69">
        <v>366</v>
      </c>
      <c r="F61" s="58">
        <v>7</v>
      </c>
      <c r="G61" s="84">
        <v>21</v>
      </c>
      <c r="H61" s="70">
        <v>1</v>
      </c>
      <c r="I61" s="73">
        <v>4</v>
      </c>
      <c r="J61" s="70">
        <v>0</v>
      </c>
      <c r="K61" s="19">
        <f t="shared" si="5"/>
        <v>1548</v>
      </c>
      <c r="L61" s="58">
        <v>21</v>
      </c>
      <c r="M61" s="19">
        <f t="shared" si="6"/>
        <v>367</v>
      </c>
      <c r="N61" s="58">
        <v>7</v>
      </c>
      <c r="O61" s="19">
        <f t="shared" si="7"/>
        <v>1915</v>
      </c>
      <c r="P61" s="20">
        <f t="shared" si="8"/>
        <v>28</v>
      </c>
    </row>
    <row r="62" spans="1:16" ht="13.5" customHeight="1" x14ac:dyDescent="0.15">
      <c r="A62" s="1">
        <v>57</v>
      </c>
      <c r="B62" s="18" t="s">
        <v>93</v>
      </c>
      <c r="C62" s="69">
        <v>1397</v>
      </c>
      <c r="D62" s="58">
        <v>70</v>
      </c>
      <c r="E62" s="69">
        <v>440</v>
      </c>
      <c r="F62" s="58">
        <v>26</v>
      </c>
      <c r="G62" s="84">
        <v>21</v>
      </c>
      <c r="H62" s="70">
        <v>1</v>
      </c>
      <c r="I62" s="73">
        <v>6</v>
      </c>
      <c r="J62" s="70">
        <v>3</v>
      </c>
      <c r="K62" s="19">
        <f t="shared" si="5"/>
        <v>1412</v>
      </c>
      <c r="L62" s="58">
        <v>70</v>
      </c>
      <c r="M62" s="19">
        <f t="shared" si="6"/>
        <v>438</v>
      </c>
      <c r="N62" s="58">
        <v>26</v>
      </c>
      <c r="O62" s="19">
        <f t="shared" si="7"/>
        <v>1850</v>
      </c>
      <c r="P62" s="20">
        <f t="shared" si="8"/>
        <v>96</v>
      </c>
    </row>
    <row r="63" spans="1:16" ht="13.5" customHeight="1" x14ac:dyDescent="0.15">
      <c r="A63" s="1">
        <v>58</v>
      </c>
      <c r="B63" s="18" t="s">
        <v>92</v>
      </c>
      <c r="C63" s="69">
        <v>261</v>
      </c>
      <c r="D63" s="58">
        <v>21</v>
      </c>
      <c r="E63" s="69">
        <v>161</v>
      </c>
      <c r="F63" s="58">
        <v>11</v>
      </c>
      <c r="G63" s="84">
        <v>2</v>
      </c>
      <c r="H63" s="70">
        <v>1</v>
      </c>
      <c r="I63" s="73">
        <v>0</v>
      </c>
      <c r="J63" s="70">
        <v>1</v>
      </c>
      <c r="K63" s="19">
        <f t="shared" si="5"/>
        <v>263</v>
      </c>
      <c r="L63" s="58">
        <v>21</v>
      </c>
      <c r="M63" s="19">
        <f t="shared" si="6"/>
        <v>161</v>
      </c>
      <c r="N63" s="58">
        <v>10</v>
      </c>
      <c r="O63" s="19">
        <f t="shared" si="7"/>
        <v>424</v>
      </c>
      <c r="P63" s="20">
        <f t="shared" si="8"/>
        <v>31</v>
      </c>
    </row>
    <row r="64" spans="1:16" ht="13.5" customHeight="1" x14ac:dyDescent="0.15">
      <c r="A64" s="1">
        <v>59</v>
      </c>
      <c r="B64" s="18" t="s">
        <v>91</v>
      </c>
      <c r="C64" s="69">
        <v>4</v>
      </c>
      <c r="D64" s="58">
        <v>1</v>
      </c>
      <c r="E64" s="69">
        <v>0</v>
      </c>
      <c r="F64" s="58">
        <v>0</v>
      </c>
      <c r="G64" s="73">
        <v>0</v>
      </c>
      <c r="H64" s="70">
        <v>0</v>
      </c>
      <c r="I64" s="73">
        <v>0</v>
      </c>
      <c r="J64" s="70">
        <v>0</v>
      </c>
      <c r="K64" s="19">
        <f t="shared" si="5"/>
        <v>4</v>
      </c>
      <c r="L64" s="58">
        <v>1</v>
      </c>
      <c r="M64" s="19">
        <f t="shared" si="6"/>
        <v>0</v>
      </c>
      <c r="N64" s="58">
        <v>0</v>
      </c>
      <c r="O64" s="19">
        <f t="shared" si="7"/>
        <v>4</v>
      </c>
      <c r="P64" s="20">
        <f t="shared" si="8"/>
        <v>1</v>
      </c>
    </row>
    <row r="65" spans="1:16" ht="13.5" customHeight="1" x14ac:dyDescent="0.15">
      <c r="A65" s="1">
        <v>60</v>
      </c>
      <c r="B65" s="18" t="s">
        <v>90</v>
      </c>
      <c r="C65" s="75">
        <v>528</v>
      </c>
      <c r="D65" s="76">
        <v>4</v>
      </c>
      <c r="E65" s="75">
        <v>302</v>
      </c>
      <c r="F65" s="76">
        <v>3</v>
      </c>
      <c r="G65" s="84">
        <v>59</v>
      </c>
      <c r="H65" s="70">
        <v>15</v>
      </c>
      <c r="I65" s="73">
        <v>105</v>
      </c>
      <c r="J65" s="70">
        <v>30</v>
      </c>
      <c r="K65" s="23">
        <f t="shared" si="5"/>
        <v>482</v>
      </c>
      <c r="L65" s="76">
        <v>5</v>
      </c>
      <c r="M65" s="23">
        <f t="shared" si="6"/>
        <v>287</v>
      </c>
      <c r="N65" s="76">
        <v>3</v>
      </c>
      <c r="O65" s="23">
        <f t="shared" si="7"/>
        <v>769</v>
      </c>
      <c r="P65" s="24">
        <f t="shared" si="8"/>
        <v>8</v>
      </c>
    </row>
    <row r="66" spans="1:16" ht="13.5" customHeight="1" x14ac:dyDescent="0.15">
      <c r="A66" s="1">
        <v>61</v>
      </c>
      <c r="B66" s="25" t="s">
        <v>89</v>
      </c>
      <c r="C66" s="77">
        <v>18</v>
      </c>
      <c r="D66" s="78">
        <v>0</v>
      </c>
      <c r="E66" s="77">
        <v>4</v>
      </c>
      <c r="F66" s="78">
        <v>0</v>
      </c>
      <c r="G66" s="79">
        <v>3</v>
      </c>
      <c r="H66" s="80">
        <v>5</v>
      </c>
      <c r="I66" s="79">
        <v>0</v>
      </c>
      <c r="J66" s="80">
        <v>0</v>
      </c>
      <c r="K66" s="26">
        <f>C66+G66-I66</f>
        <v>21</v>
      </c>
      <c r="L66" s="78">
        <v>0</v>
      </c>
      <c r="M66" s="26">
        <f t="shared" si="6"/>
        <v>9</v>
      </c>
      <c r="N66" s="78">
        <v>0</v>
      </c>
      <c r="O66" s="26">
        <f t="shared" si="7"/>
        <v>30</v>
      </c>
      <c r="P66" s="27">
        <f t="shared" si="8"/>
        <v>0</v>
      </c>
    </row>
    <row r="67" spans="1:16" ht="17.25" x14ac:dyDescent="0.15">
      <c r="B67" s="2"/>
      <c r="C67" s="3" t="s">
        <v>142</v>
      </c>
    </row>
    <row r="68" spans="1:16" ht="12.75" thickBot="1" x14ac:dyDescent="0.2">
      <c r="G68" s="5"/>
      <c r="H68" s="6"/>
      <c r="O68" s="28">
        <f>+O2</f>
        <v>27</v>
      </c>
      <c r="P68" s="29">
        <f>+P2</f>
        <v>8</v>
      </c>
    </row>
    <row r="69" spans="1:16" ht="13.5" customHeight="1" thickTop="1" x14ac:dyDescent="0.15">
      <c r="B69" s="68" t="s">
        <v>50</v>
      </c>
      <c r="C69" s="87">
        <f>+C3</f>
        <v>7</v>
      </c>
      <c r="D69" s="88"/>
      <c r="E69" s="88"/>
      <c r="F69" s="89"/>
      <c r="G69" s="90" t="s">
        <v>49</v>
      </c>
      <c r="H69" s="90"/>
      <c r="I69" s="91" t="s">
        <v>48</v>
      </c>
      <c r="J69" s="92"/>
      <c r="K69" s="87">
        <f>+K3</f>
        <v>8</v>
      </c>
      <c r="L69" s="93"/>
      <c r="M69" s="93"/>
      <c r="N69" s="93"/>
      <c r="O69" s="93"/>
      <c r="P69" s="93"/>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11</v>
      </c>
      <c r="D71" s="58">
        <v>0</v>
      </c>
      <c r="E71" s="69">
        <v>3</v>
      </c>
      <c r="F71" s="58">
        <v>0</v>
      </c>
      <c r="G71" s="73">
        <v>2</v>
      </c>
      <c r="H71" s="70">
        <v>2</v>
      </c>
      <c r="I71" s="73">
        <v>1</v>
      </c>
      <c r="J71" s="70">
        <v>0</v>
      </c>
      <c r="K71" s="19">
        <f>C71+G71-I71</f>
        <v>12</v>
      </c>
      <c r="L71" s="58">
        <v>0</v>
      </c>
      <c r="M71" s="19">
        <f>E71+H71-J71</f>
        <v>5</v>
      </c>
      <c r="N71" s="58">
        <v>0</v>
      </c>
      <c r="O71" s="19">
        <f>K71+M71</f>
        <v>17</v>
      </c>
      <c r="P71" s="20">
        <f>L71+N71</f>
        <v>0</v>
      </c>
    </row>
    <row r="72" spans="1:16" ht="13.5" customHeight="1" x14ac:dyDescent="0.15">
      <c r="A72" s="1">
        <v>63</v>
      </c>
      <c r="B72" s="18" t="s">
        <v>154</v>
      </c>
      <c r="C72" s="69">
        <v>1349</v>
      </c>
      <c r="D72" s="58">
        <v>3</v>
      </c>
      <c r="E72" s="69">
        <v>812</v>
      </c>
      <c r="F72" s="58">
        <v>0</v>
      </c>
      <c r="G72" s="84">
        <v>483</v>
      </c>
      <c r="H72" s="70">
        <v>271</v>
      </c>
      <c r="I72" s="74">
        <v>472</v>
      </c>
      <c r="J72" s="70">
        <v>261</v>
      </c>
      <c r="K72" s="19">
        <f t="shared" ref="K72:K331" si="9">C72+G72-I72</f>
        <v>1360</v>
      </c>
      <c r="L72" s="58">
        <v>3</v>
      </c>
      <c r="M72" s="19">
        <f t="shared" ref="M72:M331" si="10">E72+H72-J72</f>
        <v>822</v>
      </c>
      <c r="N72" s="58">
        <v>0</v>
      </c>
      <c r="O72" s="19">
        <f t="shared" ref="O72:O331" si="11">K72+M72</f>
        <v>2182</v>
      </c>
      <c r="P72" s="20">
        <f t="shared" ref="P72:P331" si="12">L72+N72</f>
        <v>3</v>
      </c>
    </row>
    <row r="73" spans="1:16" ht="13.5" customHeight="1" x14ac:dyDescent="0.15">
      <c r="A73" s="1">
        <v>64</v>
      </c>
      <c r="B73" s="18" t="s">
        <v>155</v>
      </c>
      <c r="C73" s="69">
        <v>8</v>
      </c>
      <c r="D73" s="58">
        <v>0</v>
      </c>
      <c r="E73" s="69">
        <v>0</v>
      </c>
      <c r="F73" s="58">
        <v>0</v>
      </c>
      <c r="G73" s="73">
        <v>1</v>
      </c>
      <c r="H73" s="70">
        <v>0</v>
      </c>
      <c r="I73" s="73">
        <v>1</v>
      </c>
      <c r="J73" s="70">
        <v>0</v>
      </c>
      <c r="K73" s="19">
        <f t="shared" si="9"/>
        <v>8</v>
      </c>
      <c r="L73" s="58">
        <v>0</v>
      </c>
      <c r="M73" s="19">
        <f t="shared" si="10"/>
        <v>0</v>
      </c>
      <c r="N73" s="58">
        <v>0</v>
      </c>
      <c r="O73" s="19">
        <f t="shared" si="11"/>
        <v>8</v>
      </c>
      <c r="P73" s="20">
        <f t="shared" si="12"/>
        <v>0</v>
      </c>
    </row>
    <row r="74" spans="1:16" ht="13.5" customHeight="1" x14ac:dyDescent="0.15">
      <c r="A74" s="1">
        <v>65</v>
      </c>
      <c r="B74" s="18" t="s">
        <v>88</v>
      </c>
      <c r="C74" s="69">
        <v>208</v>
      </c>
      <c r="D74" s="58">
        <v>10</v>
      </c>
      <c r="E74" s="69">
        <v>5</v>
      </c>
      <c r="F74" s="58">
        <v>0</v>
      </c>
      <c r="G74" s="84">
        <v>4</v>
      </c>
      <c r="H74" s="70">
        <v>0</v>
      </c>
      <c r="I74" s="74">
        <v>1</v>
      </c>
      <c r="J74" s="70">
        <v>0</v>
      </c>
      <c r="K74" s="19">
        <f t="shared" si="9"/>
        <v>211</v>
      </c>
      <c r="L74" s="58">
        <v>10</v>
      </c>
      <c r="M74" s="19">
        <f t="shared" si="10"/>
        <v>5</v>
      </c>
      <c r="N74" s="58">
        <v>0</v>
      </c>
      <c r="O74" s="19">
        <f t="shared" si="11"/>
        <v>216</v>
      </c>
      <c r="P74" s="20">
        <f t="shared" si="12"/>
        <v>10</v>
      </c>
    </row>
    <row r="75" spans="1:16" ht="13.5" customHeight="1" x14ac:dyDescent="0.15">
      <c r="A75" s="1">
        <v>66</v>
      </c>
      <c r="B75" s="18" t="s">
        <v>87</v>
      </c>
      <c r="C75" s="69">
        <v>126</v>
      </c>
      <c r="D75" s="58">
        <v>0</v>
      </c>
      <c r="E75" s="69">
        <v>4</v>
      </c>
      <c r="F75" s="58">
        <v>0</v>
      </c>
      <c r="G75" s="73">
        <v>50</v>
      </c>
      <c r="H75" s="70">
        <v>5</v>
      </c>
      <c r="I75" s="74">
        <v>0</v>
      </c>
      <c r="J75" s="70">
        <v>0</v>
      </c>
      <c r="K75" s="19">
        <f t="shared" si="9"/>
        <v>176</v>
      </c>
      <c r="L75" s="58">
        <v>0</v>
      </c>
      <c r="M75" s="19">
        <f t="shared" si="10"/>
        <v>9</v>
      </c>
      <c r="N75" s="58">
        <v>0</v>
      </c>
      <c r="O75" s="19">
        <f t="shared" si="11"/>
        <v>185</v>
      </c>
      <c r="P75" s="20">
        <f t="shared" si="12"/>
        <v>0</v>
      </c>
    </row>
    <row r="76" spans="1:16" ht="13.5" customHeight="1" x14ac:dyDescent="0.15">
      <c r="A76" s="1">
        <v>67</v>
      </c>
      <c r="B76" s="18" t="s">
        <v>86</v>
      </c>
      <c r="C76" s="69">
        <v>183</v>
      </c>
      <c r="D76" s="58">
        <v>0</v>
      </c>
      <c r="E76" s="69">
        <v>16</v>
      </c>
      <c r="F76" s="58">
        <v>0</v>
      </c>
      <c r="G76" s="73">
        <v>366</v>
      </c>
      <c r="H76" s="70">
        <v>136</v>
      </c>
      <c r="I76" s="74">
        <v>0</v>
      </c>
      <c r="J76" s="70">
        <v>0</v>
      </c>
      <c r="K76" s="19">
        <f t="shared" si="9"/>
        <v>549</v>
      </c>
      <c r="L76" s="58">
        <v>14</v>
      </c>
      <c r="M76" s="19">
        <f t="shared" si="10"/>
        <v>152</v>
      </c>
      <c r="N76" s="58">
        <v>4</v>
      </c>
      <c r="O76" s="19">
        <f t="shared" si="11"/>
        <v>701</v>
      </c>
      <c r="P76" s="20">
        <f t="shared" si="12"/>
        <v>18</v>
      </c>
    </row>
    <row r="77" spans="1:16" ht="13.5" customHeight="1" x14ac:dyDescent="0.15">
      <c r="A77" s="1">
        <v>68</v>
      </c>
      <c r="B77" s="18" t="s">
        <v>85</v>
      </c>
      <c r="C77" s="69">
        <v>139</v>
      </c>
      <c r="D77" s="58">
        <v>4</v>
      </c>
      <c r="E77" s="69">
        <v>150</v>
      </c>
      <c r="F77" s="58">
        <v>7</v>
      </c>
      <c r="G77" s="84">
        <v>20</v>
      </c>
      <c r="H77" s="70">
        <v>18</v>
      </c>
      <c r="I77" s="73">
        <v>33</v>
      </c>
      <c r="J77" s="70">
        <v>41</v>
      </c>
      <c r="K77" s="19">
        <f t="shared" si="9"/>
        <v>126</v>
      </c>
      <c r="L77" s="58">
        <v>2</v>
      </c>
      <c r="M77" s="19">
        <f t="shared" si="10"/>
        <v>127</v>
      </c>
      <c r="N77" s="58">
        <v>6</v>
      </c>
      <c r="O77" s="19">
        <f t="shared" si="11"/>
        <v>253</v>
      </c>
      <c r="P77" s="20">
        <f t="shared" si="12"/>
        <v>8</v>
      </c>
    </row>
    <row r="78" spans="1:16" ht="13.5" customHeight="1" x14ac:dyDescent="0.15">
      <c r="A78" s="1">
        <v>69</v>
      </c>
      <c r="B78" s="18" t="s">
        <v>84</v>
      </c>
      <c r="C78" s="69">
        <v>1140</v>
      </c>
      <c r="D78" s="58">
        <v>56</v>
      </c>
      <c r="E78" s="69">
        <v>1538</v>
      </c>
      <c r="F78" s="58">
        <v>84</v>
      </c>
      <c r="G78" s="84">
        <v>324</v>
      </c>
      <c r="H78" s="70">
        <v>470</v>
      </c>
      <c r="I78" s="73">
        <v>288</v>
      </c>
      <c r="J78" s="70">
        <v>451</v>
      </c>
      <c r="K78" s="19">
        <f t="shared" si="9"/>
        <v>1176</v>
      </c>
      <c r="L78" s="58">
        <v>55</v>
      </c>
      <c r="M78" s="19">
        <f t="shared" si="10"/>
        <v>1557</v>
      </c>
      <c r="N78" s="58">
        <v>85</v>
      </c>
      <c r="O78" s="19">
        <f t="shared" si="11"/>
        <v>2733</v>
      </c>
      <c r="P78" s="20">
        <f t="shared" si="12"/>
        <v>140</v>
      </c>
    </row>
    <row r="79" spans="1:16" ht="13.5" customHeight="1" x14ac:dyDescent="0.15">
      <c r="A79" s="1">
        <v>70</v>
      </c>
      <c r="B79" s="18" t="s">
        <v>83</v>
      </c>
      <c r="C79" s="69">
        <v>142</v>
      </c>
      <c r="D79" s="58">
        <v>12</v>
      </c>
      <c r="E79" s="69">
        <v>330</v>
      </c>
      <c r="F79" s="58">
        <v>20</v>
      </c>
      <c r="G79" s="84">
        <v>5</v>
      </c>
      <c r="H79" s="70">
        <v>5</v>
      </c>
      <c r="I79" s="73">
        <v>0</v>
      </c>
      <c r="J79" s="70">
        <v>2</v>
      </c>
      <c r="K79" s="19">
        <f t="shared" si="9"/>
        <v>147</v>
      </c>
      <c r="L79" s="58">
        <v>12</v>
      </c>
      <c r="M79" s="19">
        <f t="shared" si="10"/>
        <v>333</v>
      </c>
      <c r="N79" s="58">
        <v>19</v>
      </c>
      <c r="O79" s="19">
        <f t="shared" si="11"/>
        <v>480</v>
      </c>
      <c r="P79" s="20">
        <f t="shared" si="12"/>
        <v>31</v>
      </c>
    </row>
    <row r="80" spans="1:16" ht="13.5" customHeight="1" x14ac:dyDescent="0.15">
      <c r="A80" s="1">
        <v>71</v>
      </c>
      <c r="B80" s="18" t="s">
        <v>82</v>
      </c>
      <c r="C80" s="69">
        <v>919</v>
      </c>
      <c r="D80" s="58">
        <v>2</v>
      </c>
      <c r="E80" s="69">
        <v>192</v>
      </c>
      <c r="F80" s="58">
        <v>1</v>
      </c>
      <c r="G80" s="84">
        <v>18</v>
      </c>
      <c r="H80" s="70">
        <v>5</v>
      </c>
      <c r="I80" s="73">
        <v>1</v>
      </c>
      <c r="J80" s="70">
        <v>2</v>
      </c>
      <c r="K80" s="19">
        <f t="shared" si="9"/>
        <v>936</v>
      </c>
      <c r="L80" s="58">
        <v>2</v>
      </c>
      <c r="M80" s="19">
        <f t="shared" si="10"/>
        <v>195</v>
      </c>
      <c r="N80" s="58">
        <v>1</v>
      </c>
      <c r="O80" s="19">
        <f t="shared" si="11"/>
        <v>1131</v>
      </c>
      <c r="P80" s="20">
        <f t="shared" si="12"/>
        <v>3</v>
      </c>
    </row>
    <row r="81" spans="1:16" ht="13.5" customHeight="1" x14ac:dyDescent="0.15">
      <c r="A81" s="1">
        <v>72</v>
      </c>
      <c r="B81" s="18" t="s">
        <v>156</v>
      </c>
      <c r="C81" s="69">
        <v>412</v>
      </c>
      <c r="D81" s="58">
        <v>2</v>
      </c>
      <c r="E81" s="69">
        <v>50</v>
      </c>
      <c r="F81" s="58">
        <v>1</v>
      </c>
      <c r="G81" s="84">
        <v>57</v>
      </c>
      <c r="H81" s="70">
        <v>1</v>
      </c>
      <c r="I81" s="73">
        <v>109</v>
      </c>
      <c r="J81" s="70">
        <v>8</v>
      </c>
      <c r="K81" s="19">
        <f t="shared" si="9"/>
        <v>360</v>
      </c>
      <c r="L81" s="58">
        <v>3</v>
      </c>
      <c r="M81" s="19">
        <f t="shared" si="10"/>
        <v>43</v>
      </c>
      <c r="N81" s="58">
        <v>1</v>
      </c>
      <c r="O81" s="19">
        <f t="shared" si="11"/>
        <v>403</v>
      </c>
      <c r="P81" s="20">
        <f t="shared" si="12"/>
        <v>4</v>
      </c>
    </row>
    <row r="82" spans="1:16" ht="13.5" customHeight="1" x14ac:dyDescent="0.15">
      <c r="A82" s="1">
        <v>73</v>
      </c>
      <c r="B82" s="18" t="s">
        <v>157</v>
      </c>
      <c r="C82" s="69">
        <v>10</v>
      </c>
      <c r="D82" s="58">
        <v>0</v>
      </c>
      <c r="E82" s="69">
        <v>1</v>
      </c>
      <c r="F82" s="58">
        <v>0</v>
      </c>
      <c r="G82" s="73">
        <v>1</v>
      </c>
      <c r="H82" s="70">
        <v>0</v>
      </c>
      <c r="I82" s="73">
        <v>1</v>
      </c>
      <c r="J82" s="70">
        <v>0</v>
      </c>
      <c r="K82" s="19">
        <f t="shared" si="9"/>
        <v>10</v>
      </c>
      <c r="L82" s="58">
        <v>0</v>
      </c>
      <c r="M82" s="19">
        <f t="shared" si="10"/>
        <v>1</v>
      </c>
      <c r="N82" s="58">
        <v>0</v>
      </c>
      <c r="O82" s="19">
        <f t="shared" si="11"/>
        <v>11</v>
      </c>
      <c r="P82" s="20">
        <f t="shared" si="12"/>
        <v>0</v>
      </c>
    </row>
    <row r="83" spans="1:16" ht="13.5" customHeight="1" x14ac:dyDescent="0.15">
      <c r="A83" s="1">
        <v>74</v>
      </c>
      <c r="B83" s="18" t="s">
        <v>158</v>
      </c>
      <c r="C83" s="69">
        <v>245</v>
      </c>
      <c r="D83" s="58">
        <v>0</v>
      </c>
      <c r="E83" s="69">
        <v>7</v>
      </c>
      <c r="F83" s="58">
        <v>0</v>
      </c>
      <c r="G83" s="84">
        <v>119</v>
      </c>
      <c r="H83" s="70">
        <v>3</v>
      </c>
      <c r="I83" s="73">
        <v>119</v>
      </c>
      <c r="J83" s="70">
        <v>3</v>
      </c>
      <c r="K83" s="19">
        <f t="shared" si="9"/>
        <v>245</v>
      </c>
      <c r="L83" s="58">
        <v>0</v>
      </c>
      <c r="M83" s="19">
        <f t="shared" si="10"/>
        <v>7</v>
      </c>
      <c r="N83" s="58">
        <v>0</v>
      </c>
      <c r="O83" s="19">
        <f t="shared" si="11"/>
        <v>252</v>
      </c>
      <c r="P83" s="20">
        <f t="shared" si="12"/>
        <v>0</v>
      </c>
    </row>
    <row r="84" spans="1:16" ht="13.5" customHeight="1" x14ac:dyDescent="0.15">
      <c r="A84" s="1">
        <v>75</v>
      </c>
      <c r="B84" s="18" t="s">
        <v>81</v>
      </c>
      <c r="C84" s="69">
        <v>64</v>
      </c>
      <c r="D84" s="58">
        <v>0</v>
      </c>
      <c r="E84" s="69">
        <v>8</v>
      </c>
      <c r="F84" s="58">
        <v>0</v>
      </c>
      <c r="G84" s="84">
        <v>1</v>
      </c>
      <c r="H84" s="70">
        <v>0</v>
      </c>
      <c r="I84" s="73">
        <v>0</v>
      </c>
      <c r="J84" s="70">
        <v>0</v>
      </c>
      <c r="K84" s="19">
        <f t="shared" si="9"/>
        <v>65</v>
      </c>
      <c r="L84" s="58">
        <v>0</v>
      </c>
      <c r="M84" s="19">
        <f t="shared" si="10"/>
        <v>8</v>
      </c>
      <c r="N84" s="58">
        <v>0</v>
      </c>
      <c r="O84" s="19">
        <f t="shared" si="11"/>
        <v>73</v>
      </c>
      <c r="P84" s="20">
        <f t="shared" si="12"/>
        <v>0</v>
      </c>
    </row>
    <row r="85" spans="1:16" ht="13.5" customHeight="1" x14ac:dyDescent="0.15">
      <c r="A85" s="1">
        <v>76</v>
      </c>
      <c r="B85" s="21" t="s">
        <v>159</v>
      </c>
      <c r="C85" s="69">
        <v>7</v>
      </c>
      <c r="D85" s="58">
        <v>0</v>
      </c>
      <c r="E85" s="69">
        <v>0</v>
      </c>
      <c r="F85" s="58">
        <v>0</v>
      </c>
      <c r="G85" s="84">
        <v>0</v>
      </c>
      <c r="H85" s="70">
        <v>0</v>
      </c>
      <c r="I85" s="73">
        <v>0</v>
      </c>
      <c r="J85" s="70">
        <v>0</v>
      </c>
      <c r="K85" s="19">
        <f t="shared" si="9"/>
        <v>7</v>
      </c>
      <c r="L85" s="58">
        <v>0</v>
      </c>
      <c r="M85" s="19">
        <f t="shared" si="10"/>
        <v>0</v>
      </c>
      <c r="N85" s="58">
        <v>0</v>
      </c>
      <c r="O85" s="19">
        <f t="shared" si="11"/>
        <v>7</v>
      </c>
      <c r="P85" s="20">
        <f t="shared" si="12"/>
        <v>0</v>
      </c>
    </row>
    <row r="86" spans="1:16" ht="13.5" customHeight="1" x14ac:dyDescent="0.15">
      <c r="A86" s="1">
        <v>77</v>
      </c>
      <c r="B86" s="21" t="s">
        <v>160</v>
      </c>
      <c r="C86" s="69">
        <v>264</v>
      </c>
      <c r="D86" s="58">
        <v>0</v>
      </c>
      <c r="E86" s="69">
        <v>74</v>
      </c>
      <c r="F86" s="58">
        <v>0</v>
      </c>
      <c r="G86" s="84">
        <v>4</v>
      </c>
      <c r="H86" s="70">
        <v>0</v>
      </c>
      <c r="I86" s="73">
        <v>0</v>
      </c>
      <c r="J86" s="70">
        <v>0</v>
      </c>
      <c r="K86" s="19">
        <f t="shared" si="9"/>
        <v>268</v>
      </c>
      <c r="L86" s="58">
        <v>0</v>
      </c>
      <c r="M86" s="19">
        <f t="shared" si="10"/>
        <v>74</v>
      </c>
      <c r="N86" s="58">
        <v>0</v>
      </c>
      <c r="O86" s="19">
        <f t="shared" si="11"/>
        <v>342</v>
      </c>
      <c r="P86" s="20">
        <f t="shared" si="12"/>
        <v>0</v>
      </c>
    </row>
    <row r="87" spans="1:16" ht="13.5" customHeight="1" x14ac:dyDescent="0.15">
      <c r="A87" s="1">
        <v>78</v>
      </c>
      <c r="B87" s="18" t="s">
        <v>80</v>
      </c>
      <c r="C87" s="69">
        <v>631</v>
      </c>
      <c r="D87" s="58">
        <v>1</v>
      </c>
      <c r="E87" s="69">
        <v>171</v>
      </c>
      <c r="F87" s="58">
        <v>0</v>
      </c>
      <c r="G87" s="84">
        <v>21</v>
      </c>
      <c r="H87" s="70">
        <v>6</v>
      </c>
      <c r="I87" s="73">
        <v>0</v>
      </c>
      <c r="J87" s="70">
        <v>0</v>
      </c>
      <c r="K87" s="19">
        <f t="shared" si="9"/>
        <v>652</v>
      </c>
      <c r="L87" s="58">
        <v>1</v>
      </c>
      <c r="M87" s="19">
        <f t="shared" si="10"/>
        <v>177</v>
      </c>
      <c r="N87" s="58">
        <v>0</v>
      </c>
      <c r="O87" s="19">
        <f t="shared" si="11"/>
        <v>829</v>
      </c>
      <c r="P87" s="20">
        <f t="shared" si="12"/>
        <v>1</v>
      </c>
    </row>
    <row r="88" spans="1:16" ht="18" customHeight="1" x14ac:dyDescent="0.15">
      <c r="A88" s="1">
        <v>79</v>
      </c>
      <c r="B88" s="22" t="s">
        <v>161</v>
      </c>
      <c r="C88" s="69">
        <v>6</v>
      </c>
      <c r="D88" s="58">
        <v>0</v>
      </c>
      <c r="E88" s="69">
        <v>2</v>
      </c>
      <c r="F88" s="58">
        <v>0</v>
      </c>
      <c r="G88" s="73">
        <v>0</v>
      </c>
      <c r="H88" s="70">
        <v>0</v>
      </c>
      <c r="I88" s="73">
        <v>0</v>
      </c>
      <c r="J88" s="70">
        <v>0</v>
      </c>
      <c r="K88" s="19">
        <f t="shared" si="9"/>
        <v>6</v>
      </c>
      <c r="L88" s="58">
        <v>0</v>
      </c>
      <c r="M88" s="19">
        <f t="shared" si="10"/>
        <v>2</v>
      </c>
      <c r="N88" s="58">
        <v>0</v>
      </c>
      <c r="O88" s="19">
        <f t="shared" si="11"/>
        <v>8</v>
      </c>
      <c r="P88" s="20">
        <f t="shared" si="12"/>
        <v>0</v>
      </c>
    </row>
    <row r="89" spans="1:16" ht="13.5" customHeight="1" x14ac:dyDescent="0.15">
      <c r="A89" s="1">
        <v>80</v>
      </c>
      <c r="B89" s="18" t="s">
        <v>79</v>
      </c>
      <c r="C89" s="69">
        <v>1</v>
      </c>
      <c r="D89" s="58">
        <v>0</v>
      </c>
      <c r="E89" s="69">
        <v>0</v>
      </c>
      <c r="F89" s="58">
        <v>0</v>
      </c>
      <c r="G89" s="73">
        <v>0</v>
      </c>
      <c r="H89" s="70">
        <v>0</v>
      </c>
      <c r="I89" s="73">
        <v>0</v>
      </c>
      <c r="J89" s="70">
        <v>0</v>
      </c>
      <c r="K89" s="19">
        <f t="shared" si="9"/>
        <v>1</v>
      </c>
      <c r="L89" s="58">
        <v>0</v>
      </c>
      <c r="M89" s="19">
        <f t="shared" si="10"/>
        <v>0</v>
      </c>
      <c r="N89" s="58">
        <v>0</v>
      </c>
      <c r="O89" s="19">
        <f t="shared" si="11"/>
        <v>1</v>
      </c>
      <c r="P89" s="20">
        <f t="shared" si="12"/>
        <v>0</v>
      </c>
    </row>
    <row r="90" spans="1:16" ht="13.5" customHeight="1" x14ac:dyDescent="0.15">
      <c r="A90" s="1">
        <v>81</v>
      </c>
      <c r="B90" s="18" t="s">
        <v>162</v>
      </c>
      <c r="C90" s="69">
        <v>8</v>
      </c>
      <c r="D90" s="58">
        <v>0</v>
      </c>
      <c r="E90" s="69">
        <v>0</v>
      </c>
      <c r="F90" s="58">
        <v>0</v>
      </c>
      <c r="G90" s="73">
        <v>1</v>
      </c>
      <c r="H90" s="70">
        <v>0</v>
      </c>
      <c r="I90" s="73">
        <v>0</v>
      </c>
      <c r="J90" s="70">
        <v>0</v>
      </c>
      <c r="K90" s="19">
        <f t="shared" si="9"/>
        <v>9</v>
      </c>
      <c r="L90" s="58">
        <v>0</v>
      </c>
      <c r="M90" s="19">
        <f t="shared" si="10"/>
        <v>0</v>
      </c>
      <c r="N90" s="58">
        <v>0</v>
      </c>
      <c r="O90" s="19">
        <f t="shared" si="11"/>
        <v>9</v>
      </c>
      <c r="P90" s="20">
        <f t="shared" si="12"/>
        <v>0</v>
      </c>
    </row>
    <row r="91" spans="1:16" ht="13.5" customHeight="1" x14ac:dyDescent="0.15">
      <c r="A91" s="1">
        <v>82</v>
      </c>
      <c r="B91" s="18" t="s">
        <v>163</v>
      </c>
      <c r="C91" s="69">
        <v>0</v>
      </c>
      <c r="D91" s="58">
        <v>0</v>
      </c>
      <c r="E91" s="69">
        <v>0</v>
      </c>
      <c r="F91" s="58">
        <v>0</v>
      </c>
      <c r="G91" s="73">
        <v>0</v>
      </c>
      <c r="H91" s="70">
        <v>0</v>
      </c>
      <c r="I91" s="73">
        <v>0</v>
      </c>
      <c r="J91" s="70">
        <v>0</v>
      </c>
      <c r="K91" s="19">
        <f t="shared" si="9"/>
        <v>0</v>
      </c>
      <c r="L91" s="58">
        <v>0</v>
      </c>
      <c r="M91" s="19">
        <f t="shared" si="10"/>
        <v>0</v>
      </c>
      <c r="N91" s="58">
        <v>0</v>
      </c>
      <c r="O91" s="19">
        <f t="shared" si="11"/>
        <v>0</v>
      </c>
      <c r="P91" s="20">
        <f t="shared" si="12"/>
        <v>0</v>
      </c>
    </row>
    <row r="92" spans="1:16" ht="13.5" customHeight="1" x14ac:dyDescent="0.15">
      <c r="A92" s="1">
        <v>83</v>
      </c>
      <c r="B92" s="18" t="s">
        <v>78</v>
      </c>
      <c r="C92" s="69">
        <v>2</v>
      </c>
      <c r="D92" s="58">
        <v>0</v>
      </c>
      <c r="E92" s="69">
        <v>0</v>
      </c>
      <c r="F92" s="58">
        <v>0</v>
      </c>
      <c r="G92" s="73">
        <v>1</v>
      </c>
      <c r="H92" s="70">
        <v>0</v>
      </c>
      <c r="I92" s="73">
        <v>0</v>
      </c>
      <c r="J92" s="70">
        <v>0</v>
      </c>
      <c r="K92" s="19">
        <f t="shared" si="9"/>
        <v>3</v>
      </c>
      <c r="L92" s="58">
        <v>0</v>
      </c>
      <c r="M92" s="19">
        <f t="shared" si="10"/>
        <v>0</v>
      </c>
      <c r="N92" s="58">
        <v>0</v>
      </c>
      <c r="O92" s="19">
        <f t="shared" si="11"/>
        <v>3</v>
      </c>
      <c r="P92" s="20">
        <f t="shared" si="12"/>
        <v>0</v>
      </c>
    </row>
    <row r="93" spans="1:16" ht="13.5" customHeight="1" x14ac:dyDescent="0.15">
      <c r="A93" s="1">
        <v>84</v>
      </c>
      <c r="B93" s="18" t="s">
        <v>77</v>
      </c>
      <c r="C93" s="69">
        <v>1199</v>
      </c>
      <c r="D93" s="58">
        <v>8</v>
      </c>
      <c r="E93" s="69">
        <v>687</v>
      </c>
      <c r="F93" s="58">
        <v>12</v>
      </c>
      <c r="G93" s="86">
        <v>203</v>
      </c>
      <c r="H93" s="70">
        <v>99</v>
      </c>
      <c r="I93" s="73">
        <v>240</v>
      </c>
      <c r="J93" s="70">
        <v>115</v>
      </c>
      <c r="K93" s="19">
        <f t="shared" si="9"/>
        <v>1162</v>
      </c>
      <c r="L93" s="58">
        <v>9</v>
      </c>
      <c r="M93" s="19">
        <f t="shared" si="10"/>
        <v>671</v>
      </c>
      <c r="N93" s="58">
        <v>13</v>
      </c>
      <c r="O93" s="19">
        <f t="shared" si="11"/>
        <v>1833</v>
      </c>
      <c r="P93" s="20">
        <f t="shared" si="12"/>
        <v>22</v>
      </c>
    </row>
    <row r="94" spans="1:16" ht="13.5" customHeight="1" x14ac:dyDescent="0.15">
      <c r="A94" s="1">
        <v>85</v>
      </c>
      <c r="B94" s="18" t="s">
        <v>76</v>
      </c>
      <c r="C94" s="69">
        <v>205</v>
      </c>
      <c r="D94" s="58">
        <v>8</v>
      </c>
      <c r="E94" s="69">
        <v>510</v>
      </c>
      <c r="F94" s="58">
        <v>14</v>
      </c>
      <c r="G94" s="84">
        <v>117</v>
      </c>
      <c r="H94" s="70">
        <v>286</v>
      </c>
      <c r="I94" s="73">
        <v>112</v>
      </c>
      <c r="J94" s="70">
        <v>268</v>
      </c>
      <c r="K94" s="19">
        <f t="shared" si="9"/>
        <v>210</v>
      </c>
      <c r="L94" s="58">
        <v>8</v>
      </c>
      <c r="M94" s="19">
        <f t="shared" si="10"/>
        <v>528</v>
      </c>
      <c r="N94" s="58">
        <v>16</v>
      </c>
      <c r="O94" s="19">
        <f t="shared" si="11"/>
        <v>738</v>
      </c>
      <c r="P94" s="20">
        <f t="shared" si="12"/>
        <v>24</v>
      </c>
    </row>
    <row r="95" spans="1:16" ht="13.5" customHeight="1" x14ac:dyDescent="0.15">
      <c r="A95" s="1">
        <v>86</v>
      </c>
      <c r="B95" s="18" t="s">
        <v>75</v>
      </c>
      <c r="C95" s="69">
        <v>174</v>
      </c>
      <c r="D95" s="58">
        <v>21</v>
      </c>
      <c r="E95" s="69">
        <v>45</v>
      </c>
      <c r="F95" s="58">
        <v>1</v>
      </c>
      <c r="G95" s="84">
        <v>5</v>
      </c>
      <c r="H95" s="70">
        <v>2</v>
      </c>
      <c r="I95" s="73">
        <v>0</v>
      </c>
      <c r="J95" s="70">
        <v>1</v>
      </c>
      <c r="K95" s="19">
        <f t="shared" si="9"/>
        <v>179</v>
      </c>
      <c r="L95" s="58">
        <v>21</v>
      </c>
      <c r="M95" s="19">
        <f t="shared" si="10"/>
        <v>46</v>
      </c>
      <c r="N95" s="58">
        <v>1</v>
      </c>
      <c r="O95" s="19">
        <f t="shared" si="11"/>
        <v>225</v>
      </c>
      <c r="P95" s="20">
        <f t="shared" si="12"/>
        <v>22</v>
      </c>
    </row>
    <row r="96" spans="1:16" ht="13.5" customHeight="1" x14ac:dyDescent="0.15">
      <c r="A96" s="1">
        <v>87</v>
      </c>
      <c r="B96" s="21" t="s">
        <v>164</v>
      </c>
      <c r="C96" s="69">
        <v>2</v>
      </c>
      <c r="D96" s="58">
        <v>0</v>
      </c>
      <c r="E96" s="69">
        <v>0</v>
      </c>
      <c r="F96" s="58">
        <v>0</v>
      </c>
      <c r="G96" s="73">
        <v>0</v>
      </c>
      <c r="H96" s="70">
        <v>0</v>
      </c>
      <c r="I96" s="73">
        <v>0</v>
      </c>
      <c r="J96" s="70">
        <v>0</v>
      </c>
      <c r="K96" s="19">
        <f t="shared" si="9"/>
        <v>2</v>
      </c>
      <c r="L96" s="58">
        <v>0</v>
      </c>
      <c r="M96" s="19">
        <f t="shared" si="10"/>
        <v>0</v>
      </c>
      <c r="N96" s="58">
        <v>0</v>
      </c>
      <c r="O96" s="19">
        <f t="shared" si="11"/>
        <v>2</v>
      </c>
      <c r="P96" s="20">
        <f t="shared" si="12"/>
        <v>0</v>
      </c>
    </row>
    <row r="97" spans="1:16" ht="13.5" customHeight="1" x14ac:dyDescent="0.15">
      <c r="A97" s="1">
        <v>88</v>
      </c>
      <c r="B97" s="18" t="s">
        <v>165</v>
      </c>
      <c r="C97" s="69">
        <v>127</v>
      </c>
      <c r="D97" s="58">
        <v>6</v>
      </c>
      <c r="E97" s="69">
        <v>130</v>
      </c>
      <c r="F97" s="58">
        <v>2</v>
      </c>
      <c r="G97" s="84">
        <v>4</v>
      </c>
      <c r="H97" s="70">
        <v>5</v>
      </c>
      <c r="I97" s="73">
        <v>0</v>
      </c>
      <c r="J97" s="70">
        <v>0</v>
      </c>
      <c r="K97" s="19">
        <f t="shared" si="9"/>
        <v>131</v>
      </c>
      <c r="L97" s="58">
        <v>6</v>
      </c>
      <c r="M97" s="19">
        <f t="shared" si="10"/>
        <v>135</v>
      </c>
      <c r="N97" s="58">
        <v>2</v>
      </c>
      <c r="O97" s="19">
        <f t="shared" si="11"/>
        <v>266</v>
      </c>
      <c r="P97" s="20">
        <f t="shared" si="12"/>
        <v>8</v>
      </c>
    </row>
    <row r="98" spans="1:16" ht="13.5" customHeight="1" x14ac:dyDescent="0.15">
      <c r="A98" s="1">
        <v>89</v>
      </c>
      <c r="B98" s="21" t="s">
        <v>74</v>
      </c>
      <c r="C98" s="69">
        <v>94</v>
      </c>
      <c r="D98" s="58">
        <v>1</v>
      </c>
      <c r="E98" s="69">
        <v>0</v>
      </c>
      <c r="F98" s="58">
        <v>0</v>
      </c>
      <c r="G98" s="84">
        <v>3</v>
      </c>
      <c r="H98" s="70">
        <v>0</v>
      </c>
      <c r="I98" s="73">
        <v>2</v>
      </c>
      <c r="J98" s="70">
        <v>0</v>
      </c>
      <c r="K98" s="19">
        <f t="shared" si="9"/>
        <v>95</v>
      </c>
      <c r="L98" s="58">
        <v>1</v>
      </c>
      <c r="M98" s="19">
        <f t="shared" si="10"/>
        <v>0</v>
      </c>
      <c r="N98" s="58">
        <v>0</v>
      </c>
      <c r="O98" s="19">
        <f t="shared" si="11"/>
        <v>95</v>
      </c>
      <c r="P98" s="20">
        <f t="shared" si="12"/>
        <v>1</v>
      </c>
    </row>
    <row r="99" spans="1:16" ht="13.5" customHeight="1" x14ac:dyDescent="0.15">
      <c r="A99" s="1">
        <v>90</v>
      </c>
      <c r="B99" s="18" t="s">
        <v>73</v>
      </c>
      <c r="C99" s="69">
        <v>1517</v>
      </c>
      <c r="D99" s="58">
        <v>152</v>
      </c>
      <c r="E99" s="69">
        <v>1054</v>
      </c>
      <c r="F99" s="58">
        <v>145</v>
      </c>
      <c r="G99" s="86">
        <v>18</v>
      </c>
      <c r="H99" s="70">
        <v>8</v>
      </c>
      <c r="I99" s="73">
        <v>4</v>
      </c>
      <c r="J99" s="70">
        <v>6</v>
      </c>
      <c r="K99" s="19">
        <f t="shared" si="9"/>
        <v>1531</v>
      </c>
      <c r="L99" s="58">
        <v>152</v>
      </c>
      <c r="M99" s="19">
        <f t="shared" si="10"/>
        <v>1056</v>
      </c>
      <c r="N99" s="58">
        <v>144</v>
      </c>
      <c r="O99" s="19">
        <f t="shared" si="11"/>
        <v>2587</v>
      </c>
      <c r="P99" s="20">
        <f t="shared" si="12"/>
        <v>296</v>
      </c>
    </row>
    <row r="100" spans="1:16" ht="13.5" customHeight="1" x14ac:dyDescent="0.15">
      <c r="A100" s="1">
        <v>91</v>
      </c>
      <c r="B100" s="18" t="s">
        <v>72</v>
      </c>
      <c r="C100" s="69">
        <v>21</v>
      </c>
      <c r="D100" s="58">
        <v>0</v>
      </c>
      <c r="E100" s="69">
        <v>3</v>
      </c>
      <c r="F100" s="58">
        <v>0</v>
      </c>
      <c r="G100" s="84">
        <v>4</v>
      </c>
      <c r="H100" s="70">
        <v>0</v>
      </c>
      <c r="I100" s="73">
        <v>8</v>
      </c>
      <c r="J100" s="70">
        <v>0</v>
      </c>
      <c r="K100" s="19">
        <f t="shared" si="9"/>
        <v>17</v>
      </c>
      <c r="L100" s="58">
        <v>0</v>
      </c>
      <c r="M100" s="19">
        <f t="shared" si="10"/>
        <v>3</v>
      </c>
      <c r="N100" s="58">
        <v>0</v>
      </c>
      <c r="O100" s="19">
        <f t="shared" si="11"/>
        <v>20</v>
      </c>
      <c r="P100" s="20">
        <f t="shared" si="12"/>
        <v>0</v>
      </c>
    </row>
    <row r="101" spans="1:16" ht="13.5" customHeight="1" x14ac:dyDescent="0.15">
      <c r="A101" s="1">
        <v>92</v>
      </c>
      <c r="B101" s="18" t="s">
        <v>71</v>
      </c>
      <c r="C101" s="69">
        <v>5</v>
      </c>
      <c r="D101" s="58">
        <v>0</v>
      </c>
      <c r="E101" s="69">
        <v>0</v>
      </c>
      <c r="F101" s="58">
        <v>0</v>
      </c>
      <c r="G101" s="73">
        <v>35</v>
      </c>
      <c r="H101" s="70">
        <v>20</v>
      </c>
      <c r="I101" s="73">
        <v>0</v>
      </c>
      <c r="J101" s="70">
        <v>0</v>
      </c>
      <c r="K101" s="19">
        <f t="shared" si="9"/>
        <v>40</v>
      </c>
      <c r="L101" s="58">
        <v>1</v>
      </c>
      <c r="M101" s="19">
        <f t="shared" si="10"/>
        <v>20</v>
      </c>
      <c r="N101" s="58">
        <v>0</v>
      </c>
      <c r="O101" s="19">
        <f t="shared" si="11"/>
        <v>60</v>
      </c>
      <c r="P101" s="20">
        <f t="shared" si="12"/>
        <v>1</v>
      </c>
    </row>
    <row r="102" spans="1:16" ht="13.5" customHeight="1" x14ac:dyDescent="0.15">
      <c r="A102" s="1">
        <v>93</v>
      </c>
      <c r="B102" s="18" t="s">
        <v>70</v>
      </c>
      <c r="C102" s="69">
        <v>1149</v>
      </c>
      <c r="D102" s="58">
        <v>1</v>
      </c>
      <c r="E102" s="69">
        <v>971</v>
      </c>
      <c r="F102" s="58">
        <v>1</v>
      </c>
      <c r="G102" s="86">
        <v>89</v>
      </c>
      <c r="H102" s="70">
        <v>71</v>
      </c>
      <c r="I102" s="73">
        <v>182</v>
      </c>
      <c r="J102" s="70">
        <v>107</v>
      </c>
      <c r="K102" s="19">
        <f t="shared" si="9"/>
        <v>1056</v>
      </c>
      <c r="L102" s="58">
        <v>1</v>
      </c>
      <c r="M102" s="19">
        <f t="shared" si="10"/>
        <v>935</v>
      </c>
      <c r="N102" s="58">
        <v>2</v>
      </c>
      <c r="O102" s="19">
        <f t="shared" si="11"/>
        <v>1991</v>
      </c>
      <c r="P102" s="20">
        <f t="shared" si="12"/>
        <v>3</v>
      </c>
    </row>
    <row r="103" spans="1:16" ht="13.5" customHeight="1" x14ac:dyDescent="0.15">
      <c r="A103" s="1">
        <v>94</v>
      </c>
      <c r="B103" s="18" t="s">
        <v>69</v>
      </c>
      <c r="C103" s="69">
        <v>4</v>
      </c>
      <c r="D103" s="58">
        <v>0</v>
      </c>
      <c r="E103" s="69">
        <v>1</v>
      </c>
      <c r="F103" s="58">
        <v>0</v>
      </c>
      <c r="G103" s="73">
        <v>40</v>
      </c>
      <c r="H103" s="70">
        <v>7</v>
      </c>
      <c r="I103" s="73">
        <v>0</v>
      </c>
      <c r="J103" s="70">
        <v>0</v>
      </c>
      <c r="K103" s="19">
        <f t="shared" si="9"/>
        <v>44</v>
      </c>
      <c r="L103" s="58">
        <v>1</v>
      </c>
      <c r="M103" s="19">
        <f t="shared" si="10"/>
        <v>8</v>
      </c>
      <c r="N103" s="58">
        <v>0</v>
      </c>
      <c r="O103" s="19">
        <f t="shared" si="11"/>
        <v>52</v>
      </c>
      <c r="P103" s="20">
        <f t="shared" si="12"/>
        <v>1</v>
      </c>
    </row>
    <row r="104" spans="1:16" ht="13.5" customHeight="1" x14ac:dyDescent="0.15">
      <c r="A104" s="1">
        <v>95</v>
      </c>
      <c r="B104" s="18" t="s">
        <v>68</v>
      </c>
      <c r="C104" s="69">
        <v>27</v>
      </c>
      <c r="D104" s="58">
        <v>0</v>
      </c>
      <c r="E104" s="69">
        <v>15</v>
      </c>
      <c r="F104" s="58">
        <v>0</v>
      </c>
      <c r="G104" s="73">
        <v>271</v>
      </c>
      <c r="H104" s="70">
        <v>218</v>
      </c>
      <c r="I104" s="73">
        <v>0</v>
      </c>
      <c r="J104" s="70">
        <v>0</v>
      </c>
      <c r="K104" s="19">
        <f t="shared" si="9"/>
        <v>298</v>
      </c>
      <c r="L104" s="58">
        <v>1</v>
      </c>
      <c r="M104" s="19">
        <f t="shared" si="10"/>
        <v>233</v>
      </c>
      <c r="N104" s="58">
        <v>0</v>
      </c>
      <c r="O104" s="19">
        <f t="shared" si="11"/>
        <v>531</v>
      </c>
      <c r="P104" s="20">
        <f t="shared" si="12"/>
        <v>1</v>
      </c>
    </row>
    <row r="105" spans="1:16" ht="13.5" customHeight="1" x14ac:dyDescent="0.15">
      <c r="A105" s="1">
        <v>96</v>
      </c>
      <c r="B105" s="18" t="s">
        <v>67</v>
      </c>
      <c r="C105" s="69">
        <v>3625</v>
      </c>
      <c r="D105" s="58">
        <v>17</v>
      </c>
      <c r="E105" s="69">
        <v>144</v>
      </c>
      <c r="F105" s="58">
        <v>0</v>
      </c>
      <c r="G105" s="84">
        <v>1034</v>
      </c>
      <c r="H105" s="70">
        <v>35</v>
      </c>
      <c r="I105" s="73">
        <v>1001</v>
      </c>
      <c r="J105" s="70">
        <v>34</v>
      </c>
      <c r="K105" s="19">
        <f t="shared" si="9"/>
        <v>3658</v>
      </c>
      <c r="L105" s="58">
        <v>17</v>
      </c>
      <c r="M105" s="19">
        <f t="shared" si="10"/>
        <v>145</v>
      </c>
      <c r="N105" s="58">
        <v>0</v>
      </c>
      <c r="O105" s="19">
        <f t="shared" si="11"/>
        <v>3803</v>
      </c>
      <c r="P105" s="20">
        <f t="shared" si="12"/>
        <v>17</v>
      </c>
    </row>
    <row r="106" spans="1:16" ht="13.5" customHeight="1" x14ac:dyDescent="0.15">
      <c r="A106" s="1">
        <v>97</v>
      </c>
      <c r="B106" s="18" t="s">
        <v>66</v>
      </c>
      <c r="C106" s="69">
        <v>15569</v>
      </c>
      <c r="D106" s="58">
        <v>3</v>
      </c>
      <c r="E106" s="69">
        <v>1633</v>
      </c>
      <c r="F106" s="58">
        <v>0</v>
      </c>
      <c r="G106" s="86">
        <v>3145</v>
      </c>
      <c r="H106" s="70">
        <v>675</v>
      </c>
      <c r="I106" s="73">
        <v>3015</v>
      </c>
      <c r="J106" s="70">
        <v>664</v>
      </c>
      <c r="K106" s="19">
        <f t="shared" si="9"/>
        <v>15699</v>
      </c>
      <c r="L106" s="58">
        <v>5</v>
      </c>
      <c r="M106" s="19">
        <f t="shared" si="10"/>
        <v>1644</v>
      </c>
      <c r="N106" s="58">
        <v>0</v>
      </c>
      <c r="O106" s="19">
        <f t="shared" si="11"/>
        <v>17343</v>
      </c>
      <c r="P106" s="20">
        <f t="shared" si="12"/>
        <v>5</v>
      </c>
    </row>
    <row r="107" spans="1:16" ht="13.5" customHeight="1" x14ac:dyDescent="0.15">
      <c r="A107" s="1">
        <v>98</v>
      </c>
      <c r="B107" s="18" t="s">
        <v>65</v>
      </c>
      <c r="C107" s="69">
        <v>0</v>
      </c>
      <c r="D107" s="58">
        <v>0</v>
      </c>
      <c r="E107" s="69">
        <v>0</v>
      </c>
      <c r="F107" s="58">
        <v>0</v>
      </c>
      <c r="G107" s="73">
        <v>2</v>
      </c>
      <c r="H107" s="70">
        <v>0</v>
      </c>
      <c r="I107" s="73">
        <v>0</v>
      </c>
      <c r="J107" s="70">
        <v>0</v>
      </c>
      <c r="K107" s="19">
        <f t="shared" si="9"/>
        <v>2</v>
      </c>
      <c r="L107" s="58">
        <v>0</v>
      </c>
      <c r="M107" s="19">
        <f t="shared" si="10"/>
        <v>0</v>
      </c>
      <c r="N107" s="58">
        <v>0</v>
      </c>
      <c r="O107" s="19">
        <f t="shared" si="11"/>
        <v>2</v>
      </c>
      <c r="P107" s="20">
        <f t="shared" si="12"/>
        <v>0</v>
      </c>
    </row>
    <row r="108" spans="1:16" ht="13.5" customHeight="1" x14ac:dyDescent="0.15">
      <c r="A108" s="1">
        <v>99</v>
      </c>
      <c r="B108" s="18" t="s">
        <v>166</v>
      </c>
      <c r="C108" s="69">
        <v>1</v>
      </c>
      <c r="D108" s="58">
        <v>0</v>
      </c>
      <c r="E108" s="69">
        <v>0</v>
      </c>
      <c r="F108" s="58">
        <v>0</v>
      </c>
      <c r="G108" s="73">
        <v>0</v>
      </c>
      <c r="H108" s="70">
        <v>0</v>
      </c>
      <c r="I108" s="73">
        <v>0</v>
      </c>
      <c r="J108" s="70">
        <v>0</v>
      </c>
      <c r="K108" s="19">
        <f t="shared" si="9"/>
        <v>1</v>
      </c>
      <c r="L108" s="58">
        <v>0</v>
      </c>
      <c r="M108" s="19">
        <f t="shared" si="10"/>
        <v>0</v>
      </c>
      <c r="N108" s="58">
        <v>0</v>
      </c>
      <c r="O108" s="19">
        <f t="shared" si="11"/>
        <v>1</v>
      </c>
      <c r="P108" s="20">
        <f t="shared" si="12"/>
        <v>0</v>
      </c>
    </row>
    <row r="109" spans="1:16" ht="13.5" customHeight="1" x14ac:dyDescent="0.15">
      <c r="A109" s="1">
        <v>100</v>
      </c>
      <c r="B109" s="21" t="s">
        <v>167</v>
      </c>
      <c r="C109" s="69">
        <v>0</v>
      </c>
      <c r="D109" s="58">
        <v>0</v>
      </c>
      <c r="E109" s="69">
        <v>0</v>
      </c>
      <c r="F109" s="58">
        <v>0</v>
      </c>
      <c r="G109" s="73">
        <v>0</v>
      </c>
      <c r="H109" s="70">
        <v>0</v>
      </c>
      <c r="I109" s="73">
        <v>0</v>
      </c>
      <c r="J109" s="70">
        <v>0</v>
      </c>
      <c r="K109" s="19">
        <f t="shared" si="9"/>
        <v>0</v>
      </c>
      <c r="L109" s="58">
        <v>0</v>
      </c>
      <c r="M109" s="19">
        <f t="shared" si="10"/>
        <v>0</v>
      </c>
      <c r="N109" s="58">
        <v>0</v>
      </c>
      <c r="O109" s="19">
        <f t="shared" si="11"/>
        <v>0</v>
      </c>
      <c r="P109" s="20">
        <f t="shared" si="12"/>
        <v>0</v>
      </c>
    </row>
    <row r="110" spans="1:16" ht="13.5" customHeight="1" x14ac:dyDescent="0.15">
      <c r="B110" s="18" t="s">
        <v>168</v>
      </c>
      <c r="C110" s="69">
        <v>0</v>
      </c>
      <c r="D110" s="58">
        <v>0</v>
      </c>
      <c r="E110" s="69">
        <v>0</v>
      </c>
      <c r="F110" s="58">
        <v>0</v>
      </c>
      <c r="G110" s="73">
        <v>0</v>
      </c>
      <c r="H110" s="70">
        <v>0</v>
      </c>
      <c r="I110" s="73">
        <v>0</v>
      </c>
      <c r="J110" s="70">
        <v>0</v>
      </c>
      <c r="K110" s="19">
        <f t="shared" si="9"/>
        <v>0</v>
      </c>
      <c r="L110" s="58">
        <v>0</v>
      </c>
      <c r="M110" s="19">
        <f t="shared" si="10"/>
        <v>0</v>
      </c>
      <c r="N110" s="58">
        <v>0</v>
      </c>
      <c r="O110" s="19">
        <f t="shared" si="11"/>
        <v>0</v>
      </c>
      <c r="P110" s="20">
        <f t="shared" si="12"/>
        <v>0</v>
      </c>
    </row>
    <row r="111" spans="1:16" ht="13.5" customHeight="1" x14ac:dyDescent="0.15">
      <c r="B111" s="18" t="s">
        <v>169</v>
      </c>
      <c r="C111" s="69">
        <v>0</v>
      </c>
      <c r="D111" s="58">
        <v>0</v>
      </c>
      <c r="E111" s="69">
        <v>0</v>
      </c>
      <c r="F111" s="58">
        <v>0</v>
      </c>
      <c r="G111" s="73">
        <v>0</v>
      </c>
      <c r="H111" s="70">
        <v>0</v>
      </c>
      <c r="I111" s="73">
        <v>0</v>
      </c>
      <c r="J111" s="70">
        <v>0</v>
      </c>
      <c r="K111" s="19">
        <f t="shared" si="9"/>
        <v>0</v>
      </c>
      <c r="L111" s="58">
        <v>0</v>
      </c>
      <c r="M111" s="19">
        <f t="shared" si="10"/>
        <v>0</v>
      </c>
      <c r="N111" s="58">
        <v>0</v>
      </c>
      <c r="O111" s="19">
        <f t="shared" si="11"/>
        <v>0</v>
      </c>
      <c r="P111" s="20">
        <f t="shared" si="12"/>
        <v>0</v>
      </c>
    </row>
    <row r="112" spans="1:16" ht="13.5" customHeight="1" x14ac:dyDescent="0.15">
      <c r="B112" s="18" t="s">
        <v>64</v>
      </c>
      <c r="C112" s="69">
        <v>0</v>
      </c>
      <c r="D112" s="58">
        <v>0</v>
      </c>
      <c r="E112" s="69">
        <v>0</v>
      </c>
      <c r="F112" s="58">
        <v>0</v>
      </c>
      <c r="G112" s="73">
        <v>0</v>
      </c>
      <c r="H112" s="70">
        <v>0</v>
      </c>
      <c r="I112" s="73">
        <v>0</v>
      </c>
      <c r="J112" s="70">
        <v>0</v>
      </c>
      <c r="K112" s="19">
        <f t="shared" si="9"/>
        <v>0</v>
      </c>
      <c r="L112" s="58">
        <v>0</v>
      </c>
      <c r="M112" s="19">
        <f t="shared" si="10"/>
        <v>0</v>
      </c>
      <c r="N112" s="58">
        <v>0</v>
      </c>
      <c r="O112" s="19">
        <f t="shared" si="11"/>
        <v>0</v>
      </c>
      <c r="P112" s="20">
        <f t="shared" si="12"/>
        <v>0</v>
      </c>
    </row>
    <row r="113" spans="2:16" ht="13.5" customHeight="1" x14ac:dyDescent="0.15">
      <c r="B113" s="18" t="s">
        <v>63</v>
      </c>
      <c r="C113" s="69">
        <v>0</v>
      </c>
      <c r="D113" s="58">
        <v>0</v>
      </c>
      <c r="E113" s="69">
        <v>0</v>
      </c>
      <c r="F113" s="58">
        <v>0</v>
      </c>
      <c r="G113" s="73">
        <v>0</v>
      </c>
      <c r="H113" s="70">
        <v>0</v>
      </c>
      <c r="I113" s="73">
        <v>0</v>
      </c>
      <c r="J113" s="70">
        <v>0</v>
      </c>
      <c r="K113" s="19">
        <f t="shared" si="9"/>
        <v>0</v>
      </c>
      <c r="L113" s="58">
        <v>0</v>
      </c>
      <c r="M113" s="19">
        <f t="shared" si="10"/>
        <v>0</v>
      </c>
      <c r="N113" s="58">
        <v>0</v>
      </c>
      <c r="O113" s="19">
        <f t="shared" si="11"/>
        <v>0</v>
      </c>
      <c r="P113" s="20">
        <f t="shared" si="12"/>
        <v>0</v>
      </c>
    </row>
    <row r="114" spans="2:16" ht="13.5" customHeight="1" x14ac:dyDescent="0.15">
      <c r="B114" s="18" t="s">
        <v>62</v>
      </c>
      <c r="C114" s="69">
        <v>0</v>
      </c>
      <c r="D114" s="58">
        <v>0</v>
      </c>
      <c r="E114" s="69">
        <v>0</v>
      </c>
      <c r="F114" s="58">
        <v>0</v>
      </c>
      <c r="G114" s="73">
        <v>0</v>
      </c>
      <c r="H114" s="70">
        <v>0</v>
      </c>
      <c r="I114" s="73">
        <v>0</v>
      </c>
      <c r="J114" s="70">
        <v>0</v>
      </c>
      <c r="K114" s="19">
        <f t="shared" si="9"/>
        <v>0</v>
      </c>
      <c r="L114" s="58">
        <v>0</v>
      </c>
      <c r="M114" s="19">
        <f t="shared" si="10"/>
        <v>0</v>
      </c>
      <c r="N114" s="58">
        <v>0</v>
      </c>
      <c r="O114" s="19">
        <f t="shared" si="11"/>
        <v>0</v>
      </c>
      <c r="P114" s="20">
        <f t="shared" si="12"/>
        <v>0</v>
      </c>
    </row>
    <row r="115" spans="2:16" ht="13.5" customHeight="1" x14ac:dyDescent="0.15">
      <c r="B115" s="18" t="s">
        <v>170</v>
      </c>
      <c r="C115" s="69">
        <v>3</v>
      </c>
      <c r="D115" s="58">
        <v>0</v>
      </c>
      <c r="E115" s="69">
        <v>0</v>
      </c>
      <c r="F115" s="58">
        <v>0</v>
      </c>
      <c r="G115" s="73">
        <v>0</v>
      </c>
      <c r="H115" s="70">
        <v>0</v>
      </c>
      <c r="I115" s="73">
        <v>0</v>
      </c>
      <c r="J115" s="70">
        <v>0</v>
      </c>
      <c r="K115" s="19">
        <f t="shared" si="9"/>
        <v>3</v>
      </c>
      <c r="L115" s="58">
        <v>0</v>
      </c>
      <c r="M115" s="19">
        <f t="shared" si="10"/>
        <v>0</v>
      </c>
      <c r="N115" s="58">
        <v>0</v>
      </c>
      <c r="O115" s="19">
        <f t="shared" si="11"/>
        <v>3</v>
      </c>
      <c r="P115" s="20">
        <f t="shared" si="12"/>
        <v>0</v>
      </c>
    </row>
    <row r="116" spans="2:16" ht="13.5" customHeight="1" x14ac:dyDescent="0.15">
      <c r="B116" s="18" t="s">
        <v>171</v>
      </c>
      <c r="C116" s="69">
        <v>1</v>
      </c>
      <c r="D116" s="58">
        <v>0</v>
      </c>
      <c r="E116" s="69">
        <v>0</v>
      </c>
      <c r="F116" s="58">
        <v>0</v>
      </c>
      <c r="G116" s="73">
        <v>0</v>
      </c>
      <c r="H116" s="70">
        <v>0</v>
      </c>
      <c r="I116" s="73">
        <v>0</v>
      </c>
      <c r="J116" s="70">
        <v>0</v>
      </c>
      <c r="K116" s="19">
        <f t="shared" si="9"/>
        <v>1</v>
      </c>
      <c r="L116" s="58">
        <v>0</v>
      </c>
      <c r="M116" s="19">
        <f t="shared" si="10"/>
        <v>0</v>
      </c>
      <c r="N116" s="58">
        <v>0</v>
      </c>
      <c r="O116" s="19">
        <f t="shared" si="11"/>
        <v>1</v>
      </c>
      <c r="P116" s="20">
        <f t="shared" si="12"/>
        <v>0</v>
      </c>
    </row>
    <row r="117" spans="2:16" ht="13.5" customHeight="1" x14ac:dyDescent="0.15">
      <c r="B117" s="18" t="s">
        <v>172</v>
      </c>
      <c r="C117" s="69">
        <v>1</v>
      </c>
      <c r="D117" s="58">
        <v>0</v>
      </c>
      <c r="E117" s="69">
        <v>0</v>
      </c>
      <c r="F117" s="58">
        <v>0</v>
      </c>
      <c r="G117" s="73">
        <v>1</v>
      </c>
      <c r="H117" s="70">
        <v>0</v>
      </c>
      <c r="I117" s="73">
        <v>0</v>
      </c>
      <c r="J117" s="70">
        <v>0</v>
      </c>
      <c r="K117" s="19">
        <f t="shared" si="9"/>
        <v>2</v>
      </c>
      <c r="L117" s="58">
        <v>0</v>
      </c>
      <c r="M117" s="19">
        <f t="shared" si="10"/>
        <v>0</v>
      </c>
      <c r="N117" s="58">
        <v>0</v>
      </c>
      <c r="O117" s="19">
        <f t="shared" si="11"/>
        <v>2</v>
      </c>
      <c r="P117" s="20">
        <f t="shared" si="12"/>
        <v>0</v>
      </c>
    </row>
    <row r="118" spans="2:16" ht="13.5" customHeight="1" x14ac:dyDescent="0.15">
      <c r="B118" s="18" t="s">
        <v>173</v>
      </c>
      <c r="C118" s="69">
        <v>2</v>
      </c>
      <c r="D118" s="58">
        <v>0</v>
      </c>
      <c r="E118" s="69">
        <v>1</v>
      </c>
      <c r="F118" s="58">
        <v>0</v>
      </c>
      <c r="G118" s="73">
        <v>0</v>
      </c>
      <c r="H118" s="70">
        <v>0</v>
      </c>
      <c r="I118" s="73">
        <v>0</v>
      </c>
      <c r="J118" s="70">
        <v>0</v>
      </c>
      <c r="K118" s="19">
        <f t="shared" si="9"/>
        <v>2</v>
      </c>
      <c r="L118" s="58">
        <v>0</v>
      </c>
      <c r="M118" s="19">
        <f t="shared" si="10"/>
        <v>1</v>
      </c>
      <c r="N118" s="58">
        <v>0</v>
      </c>
      <c r="O118" s="19">
        <f t="shared" si="11"/>
        <v>3</v>
      </c>
      <c r="P118" s="20">
        <f t="shared" si="12"/>
        <v>0</v>
      </c>
    </row>
    <row r="119" spans="2:16" ht="13.5" customHeight="1" x14ac:dyDescent="0.15">
      <c r="B119" s="18" t="s">
        <v>61</v>
      </c>
      <c r="C119" s="69">
        <v>0</v>
      </c>
      <c r="D119" s="58">
        <v>0</v>
      </c>
      <c r="E119" s="69">
        <v>0</v>
      </c>
      <c r="F119" s="58">
        <v>0</v>
      </c>
      <c r="G119" s="73">
        <v>0</v>
      </c>
      <c r="H119" s="70">
        <v>0</v>
      </c>
      <c r="I119" s="73">
        <v>0</v>
      </c>
      <c r="J119" s="70">
        <v>0</v>
      </c>
      <c r="K119" s="19">
        <f t="shared" si="9"/>
        <v>0</v>
      </c>
      <c r="L119" s="58">
        <v>0</v>
      </c>
      <c r="M119" s="19">
        <f t="shared" si="10"/>
        <v>0</v>
      </c>
      <c r="N119" s="58">
        <v>0</v>
      </c>
      <c r="O119" s="19">
        <f t="shared" si="11"/>
        <v>0</v>
      </c>
      <c r="P119" s="20">
        <f t="shared" si="12"/>
        <v>0</v>
      </c>
    </row>
    <row r="120" spans="2:16" ht="13.5" customHeight="1" x14ac:dyDescent="0.15">
      <c r="B120" s="18" t="s">
        <v>23</v>
      </c>
      <c r="C120" s="69">
        <v>0</v>
      </c>
      <c r="D120" s="58">
        <v>0</v>
      </c>
      <c r="E120" s="58">
        <v>0</v>
      </c>
      <c r="F120" s="58">
        <v>0</v>
      </c>
      <c r="G120" s="73">
        <v>0</v>
      </c>
      <c r="H120" s="70">
        <v>0</v>
      </c>
      <c r="I120" s="73">
        <v>0</v>
      </c>
      <c r="J120" s="70">
        <v>0</v>
      </c>
      <c r="K120" s="19">
        <f t="shared" si="9"/>
        <v>0</v>
      </c>
      <c r="L120" s="58">
        <v>0</v>
      </c>
      <c r="M120" s="19">
        <f t="shared" si="10"/>
        <v>0</v>
      </c>
      <c r="N120" s="58">
        <v>0</v>
      </c>
      <c r="O120" s="19">
        <f t="shared" si="11"/>
        <v>0</v>
      </c>
      <c r="P120" s="20">
        <f t="shared" si="12"/>
        <v>0</v>
      </c>
    </row>
    <row r="121" spans="2:16" ht="13.5" customHeight="1" x14ac:dyDescent="0.15">
      <c r="B121" s="18" t="s">
        <v>175</v>
      </c>
      <c r="C121" s="69">
        <v>0</v>
      </c>
      <c r="D121" s="58">
        <v>0</v>
      </c>
      <c r="E121" s="58">
        <v>0</v>
      </c>
      <c r="F121" s="58">
        <v>0</v>
      </c>
      <c r="G121" s="73">
        <v>0</v>
      </c>
      <c r="H121" s="70">
        <v>0</v>
      </c>
      <c r="I121" s="73">
        <v>0</v>
      </c>
      <c r="J121" s="70">
        <v>0</v>
      </c>
      <c r="K121" s="19">
        <f t="shared" si="9"/>
        <v>0</v>
      </c>
      <c r="L121" s="58">
        <v>0</v>
      </c>
      <c r="M121" s="19">
        <f t="shared" si="10"/>
        <v>0</v>
      </c>
      <c r="N121" s="58">
        <v>0</v>
      </c>
      <c r="O121" s="19">
        <f t="shared" si="11"/>
        <v>0</v>
      </c>
      <c r="P121" s="20">
        <f t="shared" si="12"/>
        <v>0</v>
      </c>
    </row>
    <row r="122" spans="2:16" ht="13.5" customHeight="1" x14ac:dyDescent="0.15">
      <c r="B122" s="18" t="s">
        <v>176</v>
      </c>
      <c r="C122" s="69">
        <v>0</v>
      </c>
      <c r="D122" s="58">
        <v>0</v>
      </c>
      <c r="E122" s="58">
        <v>0</v>
      </c>
      <c r="F122" s="58">
        <v>0</v>
      </c>
      <c r="G122" s="73">
        <v>0</v>
      </c>
      <c r="H122" s="70">
        <v>0</v>
      </c>
      <c r="I122" s="73">
        <v>0</v>
      </c>
      <c r="J122" s="70">
        <v>0</v>
      </c>
      <c r="K122" s="19">
        <f t="shared" si="9"/>
        <v>0</v>
      </c>
      <c r="L122" s="58">
        <v>0</v>
      </c>
      <c r="M122" s="19">
        <f t="shared" si="10"/>
        <v>0</v>
      </c>
      <c r="N122" s="58">
        <v>0</v>
      </c>
      <c r="O122" s="19">
        <f t="shared" si="11"/>
        <v>0</v>
      </c>
      <c r="P122" s="20">
        <f t="shared" si="12"/>
        <v>0</v>
      </c>
    </row>
    <row r="123" spans="2:16" ht="13.5" customHeight="1" x14ac:dyDescent="0.15">
      <c r="B123" s="21" t="s">
        <v>177</v>
      </c>
      <c r="C123" s="69">
        <v>0</v>
      </c>
      <c r="D123" s="58">
        <v>0</v>
      </c>
      <c r="E123" s="58">
        <v>0</v>
      </c>
      <c r="F123" s="58">
        <v>0</v>
      </c>
      <c r="G123" s="73">
        <v>0</v>
      </c>
      <c r="H123" s="70">
        <v>0</v>
      </c>
      <c r="I123" s="73">
        <v>0</v>
      </c>
      <c r="J123" s="70">
        <v>0</v>
      </c>
      <c r="K123" s="19">
        <f t="shared" si="9"/>
        <v>0</v>
      </c>
      <c r="L123" s="58">
        <v>0</v>
      </c>
      <c r="M123" s="19">
        <f t="shared" si="10"/>
        <v>0</v>
      </c>
      <c r="N123" s="58">
        <v>0</v>
      </c>
      <c r="O123" s="19">
        <f t="shared" si="11"/>
        <v>0</v>
      </c>
      <c r="P123" s="20">
        <f t="shared" si="12"/>
        <v>0</v>
      </c>
    </row>
    <row r="124" spans="2:16" ht="13.5" customHeight="1" x14ac:dyDescent="0.15">
      <c r="B124" s="18" t="s">
        <v>178</v>
      </c>
      <c r="C124" s="69">
        <v>0</v>
      </c>
      <c r="D124" s="58">
        <v>0</v>
      </c>
      <c r="E124" s="58">
        <v>0</v>
      </c>
      <c r="F124" s="58">
        <v>0</v>
      </c>
      <c r="G124" s="73">
        <v>0</v>
      </c>
      <c r="H124" s="70">
        <v>0</v>
      </c>
      <c r="I124" s="73">
        <v>0</v>
      </c>
      <c r="J124" s="70">
        <v>0</v>
      </c>
      <c r="K124" s="19">
        <f t="shared" si="9"/>
        <v>0</v>
      </c>
      <c r="L124" s="58">
        <v>0</v>
      </c>
      <c r="M124" s="19">
        <f t="shared" si="10"/>
        <v>0</v>
      </c>
      <c r="N124" s="58">
        <v>0</v>
      </c>
      <c r="O124" s="19">
        <f t="shared" si="11"/>
        <v>0</v>
      </c>
      <c r="P124" s="20">
        <f t="shared" si="12"/>
        <v>0</v>
      </c>
    </row>
    <row r="125" spans="2:16" ht="13.5" customHeight="1" x14ac:dyDescent="0.15">
      <c r="B125" s="18" t="s">
        <v>179</v>
      </c>
      <c r="C125" s="69">
        <v>0</v>
      </c>
      <c r="D125" s="58">
        <v>0</v>
      </c>
      <c r="E125" s="58">
        <v>0</v>
      </c>
      <c r="F125" s="58">
        <v>0</v>
      </c>
      <c r="G125" s="73">
        <v>0</v>
      </c>
      <c r="H125" s="70">
        <v>0</v>
      </c>
      <c r="I125" s="73">
        <v>0</v>
      </c>
      <c r="J125" s="70">
        <v>0</v>
      </c>
      <c r="K125" s="19">
        <f t="shared" si="9"/>
        <v>0</v>
      </c>
      <c r="L125" s="58">
        <v>0</v>
      </c>
      <c r="M125" s="19">
        <f t="shared" si="10"/>
        <v>0</v>
      </c>
      <c r="N125" s="58">
        <v>0</v>
      </c>
      <c r="O125" s="19">
        <f t="shared" si="11"/>
        <v>0</v>
      </c>
      <c r="P125" s="20">
        <f t="shared" si="12"/>
        <v>0</v>
      </c>
    </row>
    <row r="126" spans="2:16" ht="13.5" customHeight="1" x14ac:dyDescent="0.15">
      <c r="B126" s="18" t="s">
        <v>180</v>
      </c>
      <c r="C126" s="69">
        <v>0</v>
      </c>
      <c r="D126" s="58">
        <v>0</v>
      </c>
      <c r="E126" s="58">
        <v>0</v>
      </c>
      <c r="F126" s="58">
        <v>0</v>
      </c>
      <c r="G126" s="73">
        <v>0</v>
      </c>
      <c r="H126" s="70">
        <v>0</v>
      </c>
      <c r="I126" s="73">
        <v>0</v>
      </c>
      <c r="J126" s="70">
        <v>0</v>
      </c>
      <c r="K126" s="19">
        <f t="shared" si="9"/>
        <v>0</v>
      </c>
      <c r="L126" s="58">
        <v>0</v>
      </c>
      <c r="M126" s="19">
        <f t="shared" si="10"/>
        <v>0</v>
      </c>
      <c r="N126" s="58">
        <v>0</v>
      </c>
      <c r="O126" s="19">
        <f t="shared" si="11"/>
        <v>0</v>
      </c>
      <c r="P126" s="20">
        <f t="shared" si="12"/>
        <v>0</v>
      </c>
    </row>
    <row r="127" spans="2:16" ht="13.5" customHeight="1" x14ac:dyDescent="0.15">
      <c r="B127" s="18" t="s">
        <v>181</v>
      </c>
      <c r="C127" s="69">
        <v>0</v>
      </c>
      <c r="D127" s="58">
        <v>0</v>
      </c>
      <c r="E127" s="58">
        <v>0</v>
      </c>
      <c r="F127" s="58">
        <v>0</v>
      </c>
      <c r="G127" s="73">
        <v>0</v>
      </c>
      <c r="H127" s="70">
        <v>0</v>
      </c>
      <c r="I127" s="73">
        <v>0</v>
      </c>
      <c r="J127" s="70">
        <v>0</v>
      </c>
      <c r="K127" s="19">
        <f t="shared" si="9"/>
        <v>0</v>
      </c>
      <c r="L127" s="58">
        <v>0</v>
      </c>
      <c r="M127" s="19">
        <f t="shared" si="10"/>
        <v>0</v>
      </c>
      <c r="N127" s="58">
        <v>0</v>
      </c>
      <c r="O127" s="19">
        <f t="shared" si="11"/>
        <v>0</v>
      </c>
      <c r="P127" s="20">
        <f t="shared" si="12"/>
        <v>0</v>
      </c>
    </row>
    <row r="128" spans="2:16" ht="13.5" customHeight="1" x14ac:dyDescent="0.15">
      <c r="B128" s="18" t="s">
        <v>182</v>
      </c>
      <c r="C128" s="69">
        <v>0</v>
      </c>
      <c r="D128" s="58">
        <v>0</v>
      </c>
      <c r="E128" s="58">
        <v>0</v>
      </c>
      <c r="F128" s="58">
        <v>0</v>
      </c>
      <c r="G128" s="73">
        <v>0</v>
      </c>
      <c r="H128" s="70">
        <v>0</v>
      </c>
      <c r="I128" s="73">
        <v>0</v>
      </c>
      <c r="J128" s="70">
        <v>0</v>
      </c>
      <c r="K128" s="19">
        <f t="shared" si="9"/>
        <v>0</v>
      </c>
      <c r="L128" s="58">
        <v>0</v>
      </c>
      <c r="M128" s="19">
        <f t="shared" si="10"/>
        <v>0</v>
      </c>
      <c r="N128" s="58">
        <v>0</v>
      </c>
      <c r="O128" s="19">
        <f t="shared" si="11"/>
        <v>0</v>
      </c>
      <c r="P128" s="20">
        <f t="shared" si="12"/>
        <v>0</v>
      </c>
    </row>
    <row r="129" spans="2:16" ht="13.5" customHeight="1" x14ac:dyDescent="0.15">
      <c r="B129" s="18" t="s">
        <v>183</v>
      </c>
      <c r="C129" s="69">
        <v>0</v>
      </c>
      <c r="D129" s="58">
        <v>0</v>
      </c>
      <c r="E129" s="58">
        <v>0</v>
      </c>
      <c r="F129" s="58">
        <v>0</v>
      </c>
      <c r="G129" s="73">
        <v>0</v>
      </c>
      <c r="H129" s="70">
        <v>0</v>
      </c>
      <c r="I129" s="73">
        <v>0</v>
      </c>
      <c r="J129" s="70">
        <v>0</v>
      </c>
      <c r="K129" s="19">
        <f t="shared" si="9"/>
        <v>0</v>
      </c>
      <c r="L129" s="58">
        <v>0</v>
      </c>
      <c r="M129" s="19">
        <f t="shared" si="10"/>
        <v>0</v>
      </c>
      <c r="N129" s="58">
        <v>0</v>
      </c>
      <c r="O129" s="19">
        <f t="shared" si="11"/>
        <v>0</v>
      </c>
      <c r="P129" s="20">
        <f t="shared" si="12"/>
        <v>0</v>
      </c>
    </row>
    <row r="130" spans="2:16" ht="13.5" customHeight="1" x14ac:dyDescent="0.15">
      <c r="B130" s="18" t="s">
        <v>184</v>
      </c>
      <c r="C130" s="69">
        <v>0</v>
      </c>
      <c r="D130" s="58">
        <v>0</v>
      </c>
      <c r="E130" s="58">
        <v>0</v>
      </c>
      <c r="F130" s="58">
        <v>0</v>
      </c>
      <c r="G130" s="73">
        <v>0</v>
      </c>
      <c r="H130" s="70">
        <v>0</v>
      </c>
      <c r="I130" s="73">
        <v>0</v>
      </c>
      <c r="J130" s="70">
        <v>0</v>
      </c>
      <c r="K130" s="19">
        <f t="shared" si="9"/>
        <v>0</v>
      </c>
      <c r="L130" s="58">
        <v>0</v>
      </c>
      <c r="M130" s="19">
        <f t="shared" si="10"/>
        <v>0</v>
      </c>
      <c r="N130" s="58">
        <v>0</v>
      </c>
      <c r="O130" s="19">
        <f t="shared" si="11"/>
        <v>0</v>
      </c>
      <c r="P130" s="20">
        <f t="shared" si="12"/>
        <v>0</v>
      </c>
    </row>
    <row r="131" spans="2:16" ht="13.5" customHeight="1" x14ac:dyDescent="0.15">
      <c r="B131" s="18" t="s">
        <v>185</v>
      </c>
      <c r="C131" s="69">
        <v>0</v>
      </c>
      <c r="D131" s="58">
        <v>0</v>
      </c>
      <c r="E131" s="58">
        <v>0</v>
      </c>
      <c r="F131" s="58">
        <v>0</v>
      </c>
      <c r="G131" s="73">
        <v>0</v>
      </c>
      <c r="H131" s="70">
        <v>0</v>
      </c>
      <c r="I131" s="73">
        <v>0</v>
      </c>
      <c r="J131" s="70">
        <v>0</v>
      </c>
      <c r="K131" s="19">
        <f t="shared" si="9"/>
        <v>0</v>
      </c>
      <c r="L131" s="58">
        <v>0</v>
      </c>
      <c r="M131" s="19">
        <f t="shared" si="10"/>
        <v>0</v>
      </c>
      <c r="N131" s="58">
        <v>0</v>
      </c>
      <c r="O131" s="19">
        <f t="shared" si="11"/>
        <v>0</v>
      </c>
      <c r="P131" s="20">
        <f t="shared" si="12"/>
        <v>0</v>
      </c>
    </row>
    <row r="132" spans="2:16" ht="17.25" x14ac:dyDescent="0.15">
      <c r="B132" s="2"/>
      <c r="C132" s="3" t="s">
        <v>142</v>
      </c>
    </row>
    <row r="133" spans="2:16" ht="12.75" thickBot="1" x14ac:dyDescent="0.2">
      <c r="G133" s="5"/>
      <c r="H133" s="6"/>
      <c r="O133" s="28">
        <f>+O68</f>
        <v>27</v>
      </c>
      <c r="P133" s="29">
        <f>+P68</f>
        <v>8</v>
      </c>
    </row>
    <row r="134" spans="2:16" ht="13.5" customHeight="1" thickTop="1" x14ac:dyDescent="0.15">
      <c r="B134" s="68" t="s">
        <v>50</v>
      </c>
      <c r="C134" s="87">
        <f>+C69</f>
        <v>7</v>
      </c>
      <c r="D134" s="88"/>
      <c r="E134" s="88"/>
      <c r="F134" s="89"/>
      <c r="G134" s="90" t="s">
        <v>49</v>
      </c>
      <c r="H134" s="90"/>
      <c r="I134" s="91" t="s">
        <v>48</v>
      </c>
      <c r="J134" s="92"/>
      <c r="K134" s="87">
        <f>+K69</f>
        <v>8</v>
      </c>
      <c r="L134" s="93"/>
      <c r="M134" s="93"/>
      <c r="N134" s="93"/>
      <c r="O134" s="93"/>
      <c r="P134" s="93"/>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58">
        <v>0</v>
      </c>
      <c r="F136" s="58">
        <v>0</v>
      </c>
      <c r="G136" s="73">
        <v>0</v>
      </c>
      <c r="H136" s="70">
        <v>0</v>
      </c>
      <c r="I136" s="73">
        <v>0</v>
      </c>
      <c r="J136" s="70">
        <v>0</v>
      </c>
      <c r="K136" s="19">
        <f t="shared" si="9"/>
        <v>0</v>
      </c>
      <c r="L136" s="58">
        <v>0</v>
      </c>
      <c r="M136" s="19">
        <f t="shared" si="10"/>
        <v>0</v>
      </c>
      <c r="N136" s="58">
        <v>0</v>
      </c>
      <c r="O136" s="19">
        <f t="shared" si="11"/>
        <v>0</v>
      </c>
      <c r="P136" s="20">
        <f t="shared" si="12"/>
        <v>0</v>
      </c>
    </row>
    <row r="137" spans="2:16" ht="18" x14ac:dyDescent="0.15">
      <c r="B137" s="22" t="s">
        <v>350</v>
      </c>
      <c r="C137" s="69">
        <v>0</v>
      </c>
      <c r="D137" s="58">
        <v>0</v>
      </c>
      <c r="E137" s="58">
        <v>0</v>
      </c>
      <c r="F137" s="58">
        <v>0</v>
      </c>
      <c r="G137" s="73">
        <v>0</v>
      </c>
      <c r="H137" s="70">
        <v>0</v>
      </c>
      <c r="I137" s="73">
        <v>0</v>
      </c>
      <c r="J137" s="70">
        <v>0</v>
      </c>
      <c r="K137" s="19">
        <f t="shared" si="9"/>
        <v>0</v>
      </c>
      <c r="L137" s="58">
        <v>0</v>
      </c>
      <c r="M137" s="19">
        <f t="shared" si="10"/>
        <v>0</v>
      </c>
      <c r="N137" s="58">
        <v>0</v>
      </c>
      <c r="O137" s="19">
        <f t="shared" si="11"/>
        <v>0</v>
      </c>
      <c r="P137" s="20">
        <f t="shared" si="12"/>
        <v>0</v>
      </c>
    </row>
    <row r="138" spans="2:16" ht="18" x14ac:dyDescent="0.15">
      <c r="B138" s="22" t="s">
        <v>351</v>
      </c>
      <c r="C138" s="69">
        <v>0</v>
      </c>
      <c r="D138" s="58">
        <v>0</v>
      </c>
      <c r="E138" s="58">
        <v>0</v>
      </c>
      <c r="F138" s="58">
        <v>0</v>
      </c>
      <c r="G138" s="73">
        <v>0</v>
      </c>
      <c r="H138" s="70">
        <v>0</v>
      </c>
      <c r="I138" s="73">
        <v>0</v>
      </c>
      <c r="J138" s="70">
        <v>0</v>
      </c>
      <c r="K138" s="19">
        <f t="shared" si="9"/>
        <v>0</v>
      </c>
      <c r="L138" s="58">
        <v>0</v>
      </c>
      <c r="M138" s="19">
        <f t="shared" si="10"/>
        <v>0</v>
      </c>
      <c r="N138" s="58">
        <v>0</v>
      </c>
      <c r="O138" s="19">
        <f t="shared" si="11"/>
        <v>0</v>
      </c>
      <c r="P138" s="20">
        <f t="shared" si="12"/>
        <v>0</v>
      </c>
    </row>
    <row r="139" spans="2:16" ht="13.5" customHeight="1" x14ac:dyDescent="0.15">
      <c r="B139" s="18" t="s">
        <v>186</v>
      </c>
      <c r="C139" s="69">
        <v>0</v>
      </c>
      <c r="D139" s="58">
        <v>0</v>
      </c>
      <c r="E139" s="58">
        <v>0</v>
      </c>
      <c r="F139" s="58">
        <v>0</v>
      </c>
      <c r="G139" s="73">
        <v>0</v>
      </c>
      <c r="H139" s="70">
        <v>0</v>
      </c>
      <c r="I139" s="73">
        <v>0</v>
      </c>
      <c r="J139" s="70">
        <v>0</v>
      </c>
      <c r="K139" s="19">
        <f t="shared" si="9"/>
        <v>0</v>
      </c>
      <c r="L139" s="58">
        <v>0</v>
      </c>
      <c r="M139" s="19">
        <f t="shared" si="10"/>
        <v>0</v>
      </c>
      <c r="N139" s="58">
        <v>0</v>
      </c>
      <c r="O139" s="19">
        <f t="shared" si="11"/>
        <v>0</v>
      </c>
      <c r="P139" s="20">
        <f t="shared" si="12"/>
        <v>0</v>
      </c>
    </row>
    <row r="140" spans="2:16" ht="13.5" customHeight="1" x14ac:dyDescent="0.15">
      <c r="B140" s="18" t="s">
        <v>187</v>
      </c>
      <c r="C140" s="69">
        <v>0</v>
      </c>
      <c r="D140" s="58">
        <v>0</v>
      </c>
      <c r="E140" s="58">
        <v>0</v>
      </c>
      <c r="F140" s="58">
        <v>0</v>
      </c>
      <c r="G140" s="73">
        <v>0</v>
      </c>
      <c r="H140" s="70">
        <v>0</v>
      </c>
      <c r="I140" s="73">
        <v>0</v>
      </c>
      <c r="J140" s="70">
        <v>0</v>
      </c>
      <c r="K140" s="19">
        <f t="shared" si="9"/>
        <v>0</v>
      </c>
      <c r="L140" s="58">
        <v>0</v>
      </c>
      <c r="M140" s="19">
        <f t="shared" si="10"/>
        <v>0</v>
      </c>
      <c r="N140" s="58">
        <v>0</v>
      </c>
      <c r="O140" s="19">
        <f t="shared" si="11"/>
        <v>0</v>
      </c>
      <c r="P140" s="20">
        <f t="shared" si="12"/>
        <v>0</v>
      </c>
    </row>
    <row r="141" spans="2:16" ht="13.5" customHeight="1" x14ac:dyDescent="0.15">
      <c r="B141" s="18" t="s">
        <v>188</v>
      </c>
      <c r="C141" s="69">
        <v>0</v>
      </c>
      <c r="D141" s="58">
        <v>0</v>
      </c>
      <c r="E141" s="58">
        <v>0</v>
      </c>
      <c r="F141" s="58">
        <v>0</v>
      </c>
      <c r="G141" s="73">
        <v>0</v>
      </c>
      <c r="H141" s="70">
        <v>0</v>
      </c>
      <c r="I141" s="73">
        <v>0</v>
      </c>
      <c r="J141" s="70">
        <v>0</v>
      </c>
      <c r="K141" s="19">
        <f t="shared" si="9"/>
        <v>0</v>
      </c>
      <c r="L141" s="58">
        <v>0</v>
      </c>
      <c r="M141" s="19">
        <f t="shared" si="10"/>
        <v>0</v>
      </c>
      <c r="N141" s="58">
        <v>0</v>
      </c>
      <c r="O141" s="19">
        <f t="shared" si="11"/>
        <v>0</v>
      </c>
      <c r="P141" s="20">
        <f t="shared" si="12"/>
        <v>0</v>
      </c>
    </row>
    <row r="142" spans="2:16" ht="13.5" customHeight="1" x14ac:dyDescent="0.15">
      <c r="B142" s="18" t="s">
        <v>189</v>
      </c>
      <c r="C142" s="69">
        <v>0</v>
      </c>
      <c r="D142" s="58">
        <v>0</v>
      </c>
      <c r="E142" s="58">
        <v>0</v>
      </c>
      <c r="F142" s="58">
        <v>0</v>
      </c>
      <c r="G142" s="73">
        <v>0</v>
      </c>
      <c r="H142" s="70">
        <v>0</v>
      </c>
      <c r="I142" s="73">
        <v>0</v>
      </c>
      <c r="J142" s="70">
        <v>0</v>
      </c>
      <c r="K142" s="19">
        <f t="shared" si="9"/>
        <v>0</v>
      </c>
      <c r="L142" s="58">
        <v>0</v>
      </c>
      <c r="M142" s="19">
        <f t="shared" si="10"/>
        <v>0</v>
      </c>
      <c r="N142" s="58">
        <v>0</v>
      </c>
      <c r="O142" s="19">
        <f t="shared" si="11"/>
        <v>0</v>
      </c>
      <c r="P142" s="20">
        <f t="shared" si="12"/>
        <v>0</v>
      </c>
    </row>
    <row r="143" spans="2:16" ht="13.5" customHeight="1" x14ac:dyDescent="0.15">
      <c r="B143" s="18" t="s">
        <v>190</v>
      </c>
      <c r="C143" s="69">
        <v>0</v>
      </c>
      <c r="D143" s="58">
        <v>0</v>
      </c>
      <c r="E143" s="58">
        <v>0</v>
      </c>
      <c r="F143" s="58">
        <v>0</v>
      </c>
      <c r="G143" s="73">
        <v>0</v>
      </c>
      <c r="H143" s="70">
        <v>0</v>
      </c>
      <c r="I143" s="73">
        <v>0</v>
      </c>
      <c r="J143" s="70">
        <v>0</v>
      </c>
      <c r="K143" s="19">
        <f t="shared" si="9"/>
        <v>0</v>
      </c>
      <c r="L143" s="58">
        <v>0</v>
      </c>
      <c r="M143" s="19">
        <f t="shared" si="10"/>
        <v>0</v>
      </c>
      <c r="N143" s="58">
        <v>0</v>
      </c>
      <c r="O143" s="19">
        <f t="shared" si="11"/>
        <v>0</v>
      </c>
      <c r="P143" s="20">
        <f t="shared" si="12"/>
        <v>0</v>
      </c>
    </row>
    <row r="144" spans="2:16" ht="13.5" customHeight="1" x14ac:dyDescent="0.15">
      <c r="B144" s="18" t="s">
        <v>191</v>
      </c>
      <c r="C144" s="69">
        <v>0</v>
      </c>
      <c r="D144" s="58">
        <v>0</v>
      </c>
      <c r="E144" s="58">
        <v>0</v>
      </c>
      <c r="F144" s="58">
        <v>0</v>
      </c>
      <c r="G144" s="73">
        <v>0</v>
      </c>
      <c r="H144" s="70">
        <v>0</v>
      </c>
      <c r="I144" s="73">
        <v>0</v>
      </c>
      <c r="J144" s="70">
        <v>0</v>
      </c>
      <c r="K144" s="19">
        <f t="shared" si="9"/>
        <v>0</v>
      </c>
      <c r="L144" s="58">
        <v>0</v>
      </c>
      <c r="M144" s="19">
        <f t="shared" si="10"/>
        <v>0</v>
      </c>
      <c r="N144" s="58">
        <v>0</v>
      </c>
      <c r="O144" s="19">
        <f t="shared" si="11"/>
        <v>0</v>
      </c>
      <c r="P144" s="20">
        <f t="shared" si="12"/>
        <v>0</v>
      </c>
    </row>
    <row r="145" spans="2:16" ht="13.5" customHeight="1" x14ac:dyDescent="0.15">
      <c r="B145" s="18" t="s">
        <v>192</v>
      </c>
      <c r="C145" s="69">
        <v>0</v>
      </c>
      <c r="D145" s="58">
        <v>0</v>
      </c>
      <c r="E145" s="58">
        <v>0</v>
      </c>
      <c r="F145" s="58">
        <v>0</v>
      </c>
      <c r="G145" s="73">
        <v>0</v>
      </c>
      <c r="H145" s="70">
        <v>0</v>
      </c>
      <c r="I145" s="73">
        <v>0</v>
      </c>
      <c r="J145" s="70">
        <v>0</v>
      </c>
      <c r="K145" s="19">
        <f t="shared" si="9"/>
        <v>0</v>
      </c>
      <c r="L145" s="58">
        <v>0</v>
      </c>
      <c r="M145" s="19">
        <f t="shared" si="10"/>
        <v>0</v>
      </c>
      <c r="N145" s="58">
        <v>0</v>
      </c>
      <c r="O145" s="19">
        <f t="shared" si="11"/>
        <v>0</v>
      </c>
      <c r="P145" s="20">
        <f t="shared" si="12"/>
        <v>0</v>
      </c>
    </row>
    <row r="146" spans="2:16" ht="13.5" customHeight="1" x14ac:dyDescent="0.15">
      <c r="B146" s="18" t="s">
        <v>193</v>
      </c>
      <c r="C146" s="69">
        <v>0</v>
      </c>
      <c r="D146" s="58">
        <v>0</v>
      </c>
      <c r="E146" s="58">
        <v>0</v>
      </c>
      <c r="F146" s="58">
        <v>0</v>
      </c>
      <c r="G146" s="73">
        <v>0</v>
      </c>
      <c r="H146" s="70">
        <v>0</v>
      </c>
      <c r="I146" s="73">
        <v>0</v>
      </c>
      <c r="J146" s="70">
        <v>0</v>
      </c>
      <c r="K146" s="19">
        <f t="shared" si="9"/>
        <v>0</v>
      </c>
      <c r="L146" s="58">
        <v>0</v>
      </c>
      <c r="M146" s="19">
        <f t="shared" si="10"/>
        <v>0</v>
      </c>
      <c r="N146" s="58">
        <v>0</v>
      </c>
      <c r="O146" s="19">
        <f t="shared" si="11"/>
        <v>0</v>
      </c>
      <c r="P146" s="20">
        <f t="shared" si="12"/>
        <v>0</v>
      </c>
    </row>
    <row r="147" spans="2:16" ht="18" x14ac:dyDescent="0.15">
      <c r="B147" s="22" t="s">
        <v>352</v>
      </c>
      <c r="C147" s="69">
        <v>0</v>
      </c>
      <c r="D147" s="58">
        <v>0</v>
      </c>
      <c r="E147" s="58">
        <v>0</v>
      </c>
      <c r="F147" s="58">
        <v>0</v>
      </c>
      <c r="G147" s="73">
        <v>0</v>
      </c>
      <c r="H147" s="70">
        <v>0</v>
      </c>
      <c r="I147" s="73">
        <v>0</v>
      </c>
      <c r="J147" s="70">
        <v>0</v>
      </c>
      <c r="K147" s="19">
        <f t="shared" si="9"/>
        <v>0</v>
      </c>
      <c r="L147" s="58">
        <v>0</v>
      </c>
      <c r="M147" s="19">
        <f t="shared" si="10"/>
        <v>0</v>
      </c>
      <c r="N147" s="58">
        <v>0</v>
      </c>
      <c r="O147" s="19">
        <f t="shared" si="11"/>
        <v>0</v>
      </c>
      <c r="P147" s="20">
        <f t="shared" si="12"/>
        <v>0</v>
      </c>
    </row>
    <row r="148" spans="2:16" ht="13.5" customHeight="1" x14ac:dyDescent="0.15">
      <c r="B148" s="18" t="s">
        <v>194</v>
      </c>
      <c r="C148" s="69">
        <v>0</v>
      </c>
      <c r="D148" s="58">
        <v>0</v>
      </c>
      <c r="E148" s="58">
        <v>0</v>
      </c>
      <c r="F148" s="58">
        <v>0</v>
      </c>
      <c r="G148" s="73">
        <v>0</v>
      </c>
      <c r="H148" s="70">
        <v>0</v>
      </c>
      <c r="I148" s="73">
        <v>0</v>
      </c>
      <c r="J148" s="70">
        <v>0</v>
      </c>
      <c r="K148" s="19">
        <f t="shared" si="9"/>
        <v>0</v>
      </c>
      <c r="L148" s="58">
        <v>0</v>
      </c>
      <c r="M148" s="19">
        <f t="shared" si="10"/>
        <v>0</v>
      </c>
      <c r="N148" s="58">
        <v>0</v>
      </c>
      <c r="O148" s="19">
        <f t="shared" si="11"/>
        <v>0</v>
      </c>
      <c r="P148" s="20">
        <f t="shared" si="12"/>
        <v>0</v>
      </c>
    </row>
    <row r="149" spans="2:16" ht="13.5" customHeight="1" x14ac:dyDescent="0.15">
      <c r="B149" s="18" t="s">
        <v>195</v>
      </c>
      <c r="C149" s="69">
        <v>0</v>
      </c>
      <c r="D149" s="58">
        <v>0</v>
      </c>
      <c r="E149" s="58">
        <v>0</v>
      </c>
      <c r="F149" s="58">
        <v>0</v>
      </c>
      <c r="G149" s="73">
        <v>0</v>
      </c>
      <c r="H149" s="70">
        <v>0</v>
      </c>
      <c r="I149" s="73">
        <v>0</v>
      </c>
      <c r="J149" s="70">
        <v>0</v>
      </c>
      <c r="K149" s="19">
        <f t="shared" si="9"/>
        <v>0</v>
      </c>
      <c r="L149" s="58">
        <v>0</v>
      </c>
      <c r="M149" s="19">
        <f t="shared" si="10"/>
        <v>0</v>
      </c>
      <c r="N149" s="58">
        <v>0</v>
      </c>
      <c r="O149" s="19">
        <f t="shared" si="11"/>
        <v>0</v>
      </c>
      <c r="P149" s="20">
        <f t="shared" si="12"/>
        <v>0</v>
      </c>
    </row>
    <row r="150" spans="2:16" ht="13.5" customHeight="1" x14ac:dyDescent="0.15">
      <c r="B150" s="18" t="s">
        <v>196</v>
      </c>
      <c r="C150" s="69">
        <v>0</v>
      </c>
      <c r="D150" s="58">
        <v>0</v>
      </c>
      <c r="E150" s="58">
        <v>0</v>
      </c>
      <c r="F150" s="58">
        <v>0</v>
      </c>
      <c r="G150" s="73">
        <v>0</v>
      </c>
      <c r="H150" s="70">
        <v>0</v>
      </c>
      <c r="I150" s="73">
        <v>0</v>
      </c>
      <c r="J150" s="70">
        <v>0</v>
      </c>
      <c r="K150" s="19">
        <f t="shared" si="9"/>
        <v>0</v>
      </c>
      <c r="L150" s="58">
        <v>0</v>
      </c>
      <c r="M150" s="19">
        <f t="shared" si="10"/>
        <v>0</v>
      </c>
      <c r="N150" s="58">
        <v>0</v>
      </c>
      <c r="O150" s="19">
        <f t="shared" si="11"/>
        <v>0</v>
      </c>
      <c r="P150" s="20">
        <f t="shared" si="12"/>
        <v>0</v>
      </c>
    </row>
    <row r="151" spans="2:16" ht="13.5" customHeight="1" x14ac:dyDescent="0.15">
      <c r="B151" s="18" t="s">
        <v>197</v>
      </c>
      <c r="C151" s="69">
        <v>0</v>
      </c>
      <c r="D151" s="58">
        <v>0</v>
      </c>
      <c r="E151" s="58">
        <v>0</v>
      </c>
      <c r="F151" s="58">
        <v>0</v>
      </c>
      <c r="G151" s="73">
        <v>0</v>
      </c>
      <c r="H151" s="70">
        <v>0</v>
      </c>
      <c r="I151" s="73">
        <v>0</v>
      </c>
      <c r="J151" s="70">
        <v>0</v>
      </c>
      <c r="K151" s="19">
        <f t="shared" si="9"/>
        <v>0</v>
      </c>
      <c r="L151" s="58">
        <v>0</v>
      </c>
      <c r="M151" s="19">
        <f t="shared" si="10"/>
        <v>0</v>
      </c>
      <c r="N151" s="58">
        <v>0</v>
      </c>
      <c r="O151" s="19">
        <f t="shared" si="11"/>
        <v>0</v>
      </c>
      <c r="P151" s="20">
        <f t="shared" si="12"/>
        <v>0</v>
      </c>
    </row>
    <row r="152" spans="2:16" ht="13.5" customHeight="1" x14ac:dyDescent="0.15">
      <c r="B152" s="18" t="s">
        <v>198</v>
      </c>
      <c r="C152" s="69">
        <v>0</v>
      </c>
      <c r="D152" s="58">
        <v>0</v>
      </c>
      <c r="E152" s="58">
        <v>0</v>
      </c>
      <c r="F152" s="58">
        <v>0</v>
      </c>
      <c r="G152" s="73">
        <v>0</v>
      </c>
      <c r="H152" s="70">
        <v>0</v>
      </c>
      <c r="I152" s="73">
        <v>0</v>
      </c>
      <c r="J152" s="70">
        <v>0</v>
      </c>
      <c r="K152" s="19">
        <f t="shared" si="9"/>
        <v>0</v>
      </c>
      <c r="L152" s="58">
        <v>0</v>
      </c>
      <c r="M152" s="19">
        <f t="shared" si="10"/>
        <v>0</v>
      </c>
      <c r="N152" s="58">
        <v>0</v>
      </c>
      <c r="O152" s="19">
        <f t="shared" si="11"/>
        <v>0</v>
      </c>
      <c r="P152" s="20">
        <f t="shared" si="12"/>
        <v>0</v>
      </c>
    </row>
    <row r="153" spans="2:16" ht="13.5" customHeight="1" x14ac:dyDescent="0.15">
      <c r="B153" s="18" t="s">
        <v>199</v>
      </c>
      <c r="C153" s="69">
        <v>0</v>
      </c>
      <c r="D153" s="58">
        <v>0</v>
      </c>
      <c r="E153" s="58">
        <v>0</v>
      </c>
      <c r="F153" s="58">
        <v>0</v>
      </c>
      <c r="G153" s="73">
        <v>0</v>
      </c>
      <c r="H153" s="70">
        <v>0</v>
      </c>
      <c r="I153" s="73">
        <v>0</v>
      </c>
      <c r="J153" s="70">
        <v>0</v>
      </c>
      <c r="K153" s="19">
        <f t="shared" si="9"/>
        <v>0</v>
      </c>
      <c r="L153" s="58">
        <v>0</v>
      </c>
      <c r="M153" s="19">
        <f t="shared" si="10"/>
        <v>0</v>
      </c>
      <c r="N153" s="58">
        <v>0</v>
      </c>
      <c r="O153" s="19">
        <f t="shared" si="11"/>
        <v>0</v>
      </c>
      <c r="P153" s="20">
        <f t="shared" si="12"/>
        <v>0</v>
      </c>
    </row>
    <row r="154" spans="2:16" ht="14.25" customHeight="1" x14ac:dyDescent="0.15">
      <c r="B154" s="21" t="s">
        <v>200</v>
      </c>
      <c r="C154" s="69">
        <v>0</v>
      </c>
      <c r="D154" s="58">
        <v>0</v>
      </c>
      <c r="E154" s="58">
        <v>0</v>
      </c>
      <c r="F154" s="58">
        <v>0</v>
      </c>
      <c r="G154" s="73">
        <v>0</v>
      </c>
      <c r="H154" s="70">
        <v>0</v>
      </c>
      <c r="I154" s="73">
        <v>0</v>
      </c>
      <c r="J154" s="70">
        <v>0</v>
      </c>
      <c r="K154" s="19">
        <f t="shared" si="9"/>
        <v>0</v>
      </c>
      <c r="L154" s="58">
        <v>0</v>
      </c>
      <c r="M154" s="19">
        <f t="shared" si="10"/>
        <v>0</v>
      </c>
      <c r="N154" s="58">
        <v>0</v>
      </c>
      <c r="O154" s="19">
        <f t="shared" si="11"/>
        <v>0</v>
      </c>
      <c r="P154" s="20">
        <f t="shared" si="12"/>
        <v>0</v>
      </c>
    </row>
    <row r="155" spans="2:16" ht="13.5" customHeight="1" x14ac:dyDescent="0.15">
      <c r="B155" s="18" t="s">
        <v>201</v>
      </c>
      <c r="C155" s="69">
        <v>0</v>
      </c>
      <c r="D155" s="58">
        <v>0</v>
      </c>
      <c r="E155" s="58">
        <v>0</v>
      </c>
      <c r="F155" s="58">
        <v>0</v>
      </c>
      <c r="G155" s="73">
        <v>0</v>
      </c>
      <c r="H155" s="70">
        <v>0</v>
      </c>
      <c r="I155" s="73">
        <v>0</v>
      </c>
      <c r="J155" s="70">
        <v>0</v>
      </c>
      <c r="K155" s="19">
        <f t="shared" si="9"/>
        <v>0</v>
      </c>
      <c r="L155" s="58">
        <v>0</v>
      </c>
      <c r="M155" s="19">
        <f t="shared" si="10"/>
        <v>0</v>
      </c>
      <c r="N155" s="58">
        <v>0</v>
      </c>
      <c r="O155" s="19">
        <f t="shared" si="11"/>
        <v>0</v>
      </c>
      <c r="P155" s="20">
        <f t="shared" si="12"/>
        <v>0</v>
      </c>
    </row>
    <row r="156" spans="2:16" ht="13.5" customHeight="1" x14ac:dyDescent="0.15">
      <c r="B156" s="21" t="s">
        <v>202</v>
      </c>
      <c r="C156" s="69">
        <v>0</v>
      </c>
      <c r="D156" s="58">
        <v>0</v>
      </c>
      <c r="E156" s="58">
        <v>0</v>
      </c>
      <c r="F156" s="58">
        <v>0</v>
      </c>
      <c r="G156" s="73">
        <v>0</v>
      </c>
      <c r="H156" s="70">
        <v>0</v>
      </c>
      <c r="I156" s="73">
        <v>0</v>
      </c>
      <c r="J156" s="70">
        <v>0</v>
      </c>
      <c r="K156" s="19">
        <f t="shared" si="9"/>
        <v>0</v>
      </c>
      <c r="L156" s="58">
        <v>0</v>
      </c>
      <c r="M156" s="19">
        <f t="shared" si="10"/>
        <v>0</v>
      </c>
      <c r="N156" s="58">
        <v>0</v>
      </c>
      <c r="O156" s="19">
        <f t="shared" si="11"/>
        <v>0</v>
      </c>
      <c r="P156" s="20">
        <f t="shared" si="12"/>
        <v>0</v>
      </c>
    </row>
    <row r="157" spans="2:16" ht="13.5" customHeight="1" x14ac:dyDescent="0.15">
      <c r="B157" s="18" t="s">
        <v>203</v>
      </c>
      <c r="C157" s="69">
        <v>0</v>
      </c>
      <c r="D157" s="58">
        <v>0</v>
      </c>
      <c r="E157" s="58">
        <v>0</v>
      </c>
      <c r="F157" s="58">
        <v>0</v>
      </c>
      <c r="G157" s="73">
        <v>0</v>
      </c>
      <c r="H157" s="70">
        <v>0</v>
      </c>
      <c r="I157" s="73">
        <v>0</v>
      </c>
      <c r="J157" s="70">
        <v>0</v>
      </c>
      <c r="K157" s="19">
        <f t="shared" si="9"/>
        <v>0</v>
      </c>
      <c r="L157" s="58">
        <v>0</v>
      </c>
      <c r="M157" s="19">
        <f t="shared" si="10"/>
        <v>0</v>
      </c>
      <c r="N157" s="58">
        <v>0</v>
      </c>
      <c r="O157" s="19">
        <f t="shared" si="11"/>
        <v>0</v>
      </c>
      <c r="P157" s="20">
        <f t="shared" si="12"/>
        <v>0</v>
      </c>
    </row>
    <row r="158" spans="2:16" ht="13.5" customHeight="1" x14ac:dyDescent="0.15">
      <c r="B158" s="18" t="s">
        <v>204</v>
      </c>
      <c r="C158" s="69">
        <v>0</v>
      </c>
      <c r="D158" s="58">
        <v>0</v>
      </c>
      <c r="E158" s="58">
        <v>0</v>
      </c>
      <c r="F158" s="58">
        <v>0</v>
      </c>
      <c r="G158" s="73">
        <v>0</v>
      </c>
      <c r="H158" s="70">
        <v>0</v>
      </c>
      <c r="I158" s="73">
        <v>0</v>
      </c>
      <c r="J158" s="70">
        <v>0</v>
      </c>
      <c r="K158" s="19">
        <f t="shared" si="9"/>
        <v>0</v>
      </c>
      <c r="L158" s="58">
        <v>0</v>
      </c>
      <c r="M158" s="19">
        <f t="shared" si="10"/>
        <v>0</v>
      </c>
      <c r="N158" s="58">
        <v>0</v>
      </c>
      <c r="O158" s="19">
        <f t="shared" si="11"/>
        <v>0</v>
      </c>
      <c r="P158" s="20">
        <f t="shared" si="12"/>
        <v>0</v>
      </c>
    </row>
    <row r="159" spans="2:16" ht="13.5" customHeight="1" x14ac:dyDescent="0.15">
      <c r="B159" s="18" t="s">
        <v>205</v>
      </c>
      <c r="C159" s="69">
        <v>0</v>
      </c>
      <c r="D159" s="58">
        <v>0</v>
      </c>
      <c r="E159" s="58">
        <v>0</v>
      </c>
      <c r="F159" s="58">
        <v>0</v>
      </c>
      <c r="G159" s="73">
        <v>0</v>
      </c>
      <c r="H159" s="70">
        <v>0</v>
      </c>
      <c r="I159" s="73">
        <v>0</v>
      </c>
      <c r="J159" s="70">
        <v>0</v>
      </c>
      <c r="K159" s="19">
        <f t="shared" si="9"/>
        <v>0</v>
      </c>
      <c r="L159" s="58">
        <v>0</v>
      </c>
      <c r="M159" s="19">
        <f t="shared" si="10"/>
        <v>0</v>
      </c>
      <c r="N159" s="58">
        <v>0</v>
      </c>
      <c r="O159" s="19">
        <f t="shared" si="11"/>
        <v>0</v>
      </c>
      <c r="P159" s="20">
        <f t="shared" si="12"/>
        <v>0</v>
      </c>
    </row>
    <row r="160" spans="2:16" ht="13.5" customHeight="1" x14ac:dyDescent="0.15">
      <c r="B160" s="18" t="s">
        <v>206</v>
      </c>
      <c r="C160" s="69">
        <v>0</v>
      </c>
      <c r="D160" s="58">
        <v>0</v>
      </c>
      <c r="E160" s="58">
        <v>0</v>
      </c>
      <c r="F160" s="58">
        <v>0</v>
      </c>
      <c r="G160" s="73">
        <v>0</v>
      </c>
      <c r="H160" s="70">
        <v>0</v>
      </c>
      <c r="I160" s="73">
        <v>0</v>
      </c>
      <c r="J160" s="70">
        <v>0</v>
      </c>
      <c r="K160" s="19">
        <f t="shared" si="9"/>
        <v>0</v>
      </c>
      <c r="L160" s="58">
        <v>0</v>
      </c>
      <c r="M160" s="19">
        <f t="shared" si="10"/>
        <v>0</v>
      </c>
      <c r="N160" s="58">
        <v>0</v>
      </c>
      <c r="O160" s="19">
        <f t="shared" si="11"/>
        <v>0</v>
      </c>
      <c r="P160" s="20">
        <f t="shared" si="12"/>
        <v>0</v>
      </c>
    </row>
    <row r="161" spans="2:16" ht="13.5" customHeight="1" x14ac:dyDescent="0.15">
      <c r="B161" s="21" t="s">
        <v>207</v>
      </c>
      <c r="C161" s="69">
        <v>0</v>
      </c>
      <c r="D161" s="58">
        <v>0</v>
      </c>
      <c r="E161" s="58">
        <v>0</v>
      </c>
      <c r="F161" s="58">
        <v>0</v>
      </c>
      <c r="G161" s="73">
        <v>0</v>
      </c>
      <c r="H161" s="70">
        <v>0</v>
      </c>
      <c r="I161" s="73">
        <v>0</v>
      </c>
      <c r="J161" s="70">
        <v>0</v>
      </c>
      <c r="K161" s="19">
        <f t="shared" si="9"/>
        <v>0</v>
      </c>
      <c r="L161" s="58">
        <v>0</v>
      </c>
      <c r="M161" s="19">
        <f t="shared" si="10"/>
        <v>0</v>
      </c>
      <c r="N161" s="58">
        <v>0</v>
      </c>
      <c r="O161" s="19">
        <f t="shared" si="11"/>
        <v>0</v>
      </c>
      <c r="P161" s="20">
        <f t="shared" si="12"/>
        <v>0</v>
      </c>
    </row>
    <row r="162" spans="2:16" ht="13.5" customHeight="1" x14ac:dyDescent="0.15">
      <c r="B162" s="21" t="s">
        <v>208</v>
      </c>
      <c r="C162" s="69">
        <v>0</v>
      </c>
      <c r="D162" s="58">
        <v>0</v>
      </c>
      <c r="E162" s="58">
        <v>0</v>
      </c>
      <c r="F162" s="58">
        <v>0</v>
      </c>
      <c r="G162" s="73">
        <v>0</v>
      </c>
      <c r="H162" s="70">
        <v>0</v>
      </c>
      <c r="I162" s="73">
        <v>0</v>
      </c>
      <c r="J162" s="70">
        <v>0</v>
      </c>
      <c r="K162" s="19">
        <f t="shared" si="9"/>
        <v>0</v>
      </c>
      <c r="L162" s="58">
        <v>0</v>
      </c>
      <c r="M162" s="19">
        <f t="shared" si="10"/>
        <v>0</v>
      </c>
      <c r="N162" s="58">
        <v>0</v>
      </c>
      <c r="O162" s="19">
        <f t="shared" si="11"/>
        <v>0</v>
      </c>
      <c r="P162" s="20">
        <f t="shared" si="12"/>
        <v>0</v>
      </c>
    </row>
    <row r="163" spans="2:16" ht="13.5" customHeight="1" x14ac:dyDescent="0.15">
      <c r="B163" s="18" t="s">
        <v>209</v>
      </c>
      <c r="C163" s="69">
        <v>0</v>
      </c>
      <c r="D163" s="58">
        <v>0</v>
      </c>
      <c r="E163" s="58">
        <v>0</v>
      </c>
      <c r="F163" s="58">
        <v>0</v>
      </c>
      <c r="G163" s="73">
        <v>0</v>
      </c>
      <c r="H163" s="70">
        <v>0</v>
      </c>
      <c r="I163" s="73">
        <v>0</v>
      </c>
      <c r="J163" s="70">
        <v>0</v>
      </c>
      <c r="K163" s="19">
        <f t="shared" si="9"/>
        <v>0</v>
      </c>
      <c r="L163" s="58">
        <v>0</v>
      </c>
      <c r="M163" s="19">
        <f t="shared" si="10"/>
        <v>0</v>
      </c>
      <c r="N163" s="58">
        <v>0</v>
      </c>
      <c r="O163" s="19">
        <f t="shared" si="11"/>
        <v>0</v>
      </c>
      <c r="P163" s="20">
        <f t="shared" si="12"/>
        <v>0</v>
      </c>
    </row>
    <row r="164" spans="2:16" ht="13.5" customHeight="1" x14ac:dyDescent="0.15">
      <c r="B164" s="18" t="s">
        <v>210</v>
      </c>
      <c r="C164" s="69">
        <v>0</v>
      </c>
      <c r="D164" s="58">
        <v>0</v>
      </c>
      <c r="E164" s="58">
        <v>0</v>
      </c>
      <c r="F164" s="58">
        <v>0</v>
      </c>
      <c r="G164" s="73">
        <v>0</v>
      </c>
      <c r="H164" s="70">
        <v>0</v>
      </c>
      <c r="I164" s="73">
        <v>0</v>
      </c>
      <c r="J164" s="70">
        <v>0</v>
      </c>
      <c r="K164" s="19">
        <f t="shared" si="9"/>
        <v>0</v>
      </c>
      <c r="L164" s="58">
        <v>0</v>
      </c>
      <c r="M164" s="19">
        <f t="shared" si="10"/>
        <v>0</v>
      </c>
      <c r="N164" s="58">
        <v>0</v>
      </c>
      <c r="O164" s="19">
        <f t="shared" si="11"/>
        <v>0</v>
      </c>
      <c r="P164" s="20">
        <f t="shared" si="12"/>
        <v>0</v>
      </c>
    </row>
    <row r="165" spans="2:16" ht="13.5" customHeight="1" x14ac:dyDescent="0.15">
      <c r="B165" s="18" t="s">
        <v>211</v>
      </c>
      <c r="C165" s="69">
        <v>0</v>
      </c>
      <c r="D165" s="58">
        <v>0</v>
      </c>
      <c r="E165" s="58">
        <v>0</v>
      </c>
      <c r="F165" s="58">
        <v>0</v>
      </c>
      <c r="G165" s="73">
        <v>0</v>
      </c>
      <c r="H165" s="70">
        <v>0</v>
      </c>
      <c r="I165" s="73">
        <v>0</v>
      </c>
      <c r="J165" s="70">
        <v>0</v>
      </c>
      <c r="K165" s="19">
        <f t="shared" si="9"/>
        <v>0</v>
      </c>
      <c r="L165" s="58">
        <v>0</v>
      </c>
      <c r="M165" s="19">
        <f t="shared" si="10"/>
        <v>0</v>
      </c>
      <c r="N165" s="58">
        <v>0</v>
      </c>
      <c r="O165" s="19">
        <f t="shared" si="11"/>
        <v>0</v>
      </c>
      <c r="P165" s="20">
        <f t="shared" si="12"/>
        <v>0</v>
      </c>
    </row>
    <row r="166" spans="2:16" ht="17.25" customHeight="1" x14ac:dyDescent="0.15">
      <c r="B166" s="21" t="s">
        <v>212</v>
      </c>
      <c r="C166" s="69">
        <v>0</v>
      </c>
      <c r="D166" s="58">
        <v>0</v>
      </c>
      <c r="E166" s="58">
        <v>0</v>
      </c>
      <c r="F166" s="58">
        <v>0</v>
      </c>
      <c r="G166" s="73">
        <v>0</v>
      </c>
      <c r="H166" s="70">
        <v>0</v>
      </c>
      <c r="I166" s="73">
        <v>0</v>
      </c>
      <c r="J166" s="70">
        <v>0</v>
      </c>
      <c r="K166" s="19">
        <f t="shared" si="9"/>
        <v>0</v>
      </c>
      <c r="L166" s="58">
        <v>0</v>
      </c>
      <c r="M166" s="19">
        <f t="shared" si="10"/>
        <v>0</v>
      </c>
      <c r="N166" s="58">
        <v>0</v>
      </c>
      <c r="O166" s="19">
        <f t="shared" si="11"/>
        <v>0</v>
      </c>
      <c r="P166" s="20">
        <f t="shared" si="12"/>
        <v>0</v>
      </c>
    </row>
    <row r="167" spans="2:16" ht="18" x14ac:dyDescent="0.15">
      <c r="B167" s="22" t="s">
        <v>353</v>
      </c>
      <c r="C167" s="69">
        <v>0</v>
      </c>
      <c r="D167" s="58">
        <v>0</v>
      </c>
      <c r="E167" s="58">
        <v>0</v>
      </c>
      <c r="F167" s="58">
        <v>0</v>
      </c>
      <c r="G167" s="73">
        <v>0</v>
      </c>
      <c r="H167" s="70">
        <v>0</v>
      </c>
      <c r="I167" s="73">
        <v>0</v>
      </c>
      <c r="J167" s="70">
        <v>0</v>
      </c>
      <c r="K167" s="19">
        <f t="shared" si="9"/>
        <v>0</v>
      </c>
      <c r="L167" s="58">
        <v>0</v>
      </c>
      <c r="M167" s="19">
        <f t="shared" si="10"/>
        <v>0</v>
      </c>
      <c r="N167" s="58">
        <v>0</v>
      </c>
      <c r="O167" s="19">
        <f t="shared" si="11"/>
        <v>0</v>
      </c>
      <c r="P167" s="20">
        <f t="shared" si="12"/>
        <v>0</v>
      </c>
    </row>
    <row r="168" spans="2:16" ht="13.5" customHeight="1" x14ac:dyDescent="0.15">
      <c r="B168" s="18" t="s">
        <v>213</v>
      </c>
      <c r="C168" s="69">
        <v>0</v>
      </c>
      <c r="D168" s="58">
        <v>0</v>
      </c>
      <c r="E168" s="58">
        <v>0</v>
      </c>
      <c r="F168" s="58">
        <v>0</v>
      </c>
      <c r="G168" s="73">
        <v>0</v>
      </c>
      <c r="H168" s="70">
        <v>0</v>
      </c>
      <c r="I168" s="73">
        <v>0</v>
      </c>
      <c r="J168" s="70">
        <v>0</v>
      </c>
      <c r="K168" s="19">
        <f t="shared" si="9"/>
        <v>0</v>
      </c>
      <c r="L168" s="58">
        <v>0</v>
      </c>
      <c r="M168" s="19">
        <f t="shared" si="10"/>
        <v>0</v>
      </c>
      <c r="N168" s="58">
        <v>0</v>
      </c>
      <c r="O168" s="19">
        <f t="shared" si="11"/>
        <v>0</v>
      </c>
      <c r="P168" s="20">
        <f t="shared" si="12"/>
        <v>0</v>
      </c>
    </row>
    <row r="169" spans="2:16" ht="13.5" customHeight="1" x14ac:dyDescent="0.15">
      <c r="B169" s="18" t="s">
        <v>214</v>
      </c>
      <c r="C169" s="69">
        <v>0</v>
      </c>
      <c r="D169" s="58">
        <v>0</v>
      </c>
      <c r="E169" s="58">
        <v>0</v>
      </c>
      <c r="F169" s="58">
        <v>0</v>
      </c>
      <c r="G169" s="73">
        <v>0</v>
      </c>
      <c r="H169" s="70">
        <v>0</v>
      </c>
      <c r="I169" s="73">
        <v>0</v>
      </c>
      <c r="J169" s="70">
        <v>0</v>
      </c>
      <c r="K169" s="19">
        <f t="shared" si="9"/>
        <v>0</v>
      </c>
      <c r="L169" s="58">
        <v>0</v>
      </c>
      <c r="M169" s="19">
        <f t="shared" si="10"/>
        <v>0</v>
      </c>
      <c r="N169" s="58">
        <v>0</v>
      </c>
      <c r="O169" s="19">
        <f t="shared" si="11"/>
        <v>0</v>
      </c>
      <c r="P169" s="20">
        <f t="shared" si="12"/>
        <v>0</v>
      </c>
    </row>
    <row r="170" spans="2:16" ht="13.5" customHeight="1" x14ac:dyDescent="0.15">
      <c r="B170" s="18" t="s">
        <v>215</v>
      </c>
      <c r="C170" s="69">
        <v>0</v>
      </c>
      <c r="D170" s="58">
        <v>0</v>
      </c>
      <c r="E170" s="58">
        <v>0</v>
      </c>
      <c r="F170" s="58">
        <v>0</v>
      </c>
      <c r="G170" s="73">
        <v>0</v>
      </c>
      <c r="H170" s="70">
        <v>0</v>
      </c>
      <c r="I170" s="73">
        <v>0</v>
      </c>
      <c r="J170" s="70">
        <v>0</v>
      </c>
      <c r="K170" s="19">
        <f t="shared" si="9"/>
        <v>0</v>
      </c>
      <c r="L170" s="58">
        <v>0</v>
      </c>
      <c r="M170" s="19">
        <f t="shared" si="10"/>
        <v>0</v>
      </c>
      <c r="N170" s="58">
        <v>0</v>
      </c>
      <c r="O170" s="19">
        <f t="shared" si="11"/>
        <v>0</v>
      </c>
      <c r="P170" s="20">
        <f t="shared" si="12"/>
        <v>0</v>
      </c>
    </row>
    <row r="171" spans="2:16" ht="13.5" customHeight="1" x14ac:dyDescent="0.15">
      <c r="B171" s="18" t="s">
        <v>216</v>
      </c>
      <c r="C171" s="69">
        <v>0</v>
      </c>
      <c r="D171" s="58">
        <v>0</v>
      </c>
      <c r="E171" s="58">
        <v>0</v>
      </c>
      <c r="F171" s="58">
        <v>0</v>
      </c>
      <c r="G171" s="73">
        <v>0</v>
      </c>
      <c r="H171" s="70">
        <v>0</v>
      </c>
      <c r="I171" s="73">
        <v>0</v>
      </c>
      <c r="J171" s="70">
        <v>0</v>
      </c>
      <c r="K171" s="19">
        <f t="shared" si="9"/>
        <v>0</v>
      </c>
      <c r="L171" s="58">
        <v>0</v>
      </c>
      <c r="M171" s="19">
        <f t="shared" si="10"/>
        <v>0</v>
      </c>
      <c r="N171" s="58">
        <v>0</v>
      </c>
      <c r="O171" s="19">
        <f t="shared" si="11"/>
        <v>0</v>
      </c>
      <c r="P171" s="20">
        <f t="shared" si="12"/>
        <v>0</v>
      </c>
    </row>
    <row r="172" spans="2:16" ht="13.5" customHeight="1" x14ac:dyDescent="0.15">
      <c r="B172" s="18" t="s">
        <v>217</v>
      </c>
      <c r="C172" s="69">
        <v>0</v>
      </c>
      <c r="D172" s="58">
        <v>0</v>
      </c>
      <c r="E172" s="58">
        <v>0</v>
      </c>
      <c r="F172" s="58">
        <v>0</v>
      </c>
      <c r="G172" s="73">
        <v>0</v>
      </c>
      <c r="H172" s="70">
        <v>0</v>
      </c>
      <c r="I172" s="73">
        <v>0</v>
      </c>
      <c r="J172" s="70">
        <v>0</v>
      </c>
      <c r="K172" s="19">
        <f t="shared" si="9"/>
        <v>0</v>
      </c>
      <c r="L172" s="58">
        <v>0</v>
      </c>
      <c r="M172" s="19">
        <f t="shared" si="10"/>
        <v>0</v>
      </c>
      <c r="N172" s="58">
        <v>0</v>
      </c>
      <c r="O172" s="19">
        <f t="shared" si="11"/>
        <v>0</v>
      </c>
      <c r="P172" s="20">
        <f t="shared" si="12"/>
        <v>0</v>
      </c>
    </row>
    <row r="173" spans="2:16" ht="13.5" customHeight="1" x14ac:dyDescent="0.15">
      <c r="B173" s="18" t="s">
        <v>218</v>
      </c>
      <c r="C173" s="69">
        <v>0</v>
      </c>
      <c r="D173" s="58">
        <v>0</v>
      </c>
      <c r="E173" s="58">
        <v>0</v>
      </c>
      <c r="F173" s="58">
        <v>0</v>
      </c>
      <c r="G173" s="73">
        <v>0</v>
      </c>
      <c r="H173" s="70">
        <v>0</v>
      </c>
      <c r="I173" s="73">
        <v>0</v>
      </c>
      <c r="J173" s="70">
        <v>0</v>
      </c>
      <c r="K173" s="19">
        <f t="shared" si="9"/>
        <v>0</v>
      </c>
      <c r="L173" s="58">
        <v>0</v>
      </c>
      <c r="M173" s="19">
        <f t="shared" si="10"/>
        <v>0</v>
      </c>
      <c r="N173" s="58">
        <v>0</v>
      </c>
      <c r="O173" s="19">
        <f t="shared" si="11"/>
        <v>0</v>
      </c>
      <c r="P173" s="20">
        <f t="shared" si="12"/>
        <v>0</v>
      </c>
    </row>
    <row r="174" spans="2:16" ht="13.5" customHeight="1" x14ac:dyDescent="0.15">
      <c r="B174" s="18" t="s">
        <v>219</v>
      </c>
      <c r="C174" s="69">
        <v>0</v>
      </c>
      <c r="D174" s="58">
        <v>0</v>
      </c>
      <c r="E174" s="58">
        <v>0</v>
      </c>
      <c r="F174" s="58">
        <v>0</v>
      </c>
      <c r="G174" s="73">
        <v>0</v>
      </c>
      <c r="H174" s="70">
        <v>0</v>
      </c>
      <c r="I174" s="73">
        <v>0</v>
      </c>
      <c r="J174" s="70">
        <v>0</v>
      </c>
      <c r="K174" s="19">
        <f t="shared" si="9"/>
        <v>0</v>
      </c>
      <c r="L174" s="58">
        <v>0</v>
      </c>
      <c r="M174" s="19">
        <f t="shared" si="10"/>
        <v>0</v>
      </c>
      <c r="N174" s="58">
        <v>0</v>
      </c>
      <c r="O174" s="19">
        <f t="shared" si="11"/>
        <v>0</v>
      </c>
      <c r="P174" s="20">
        <f t="shared" si="12"/>
        <v>0</v>
      </c>
    </row>
    <row r="175" spans="2:16" ht="18" x14ac:dyDescent="0.15">
      <c r="B175" s="22" t="s">
        <v>354</v>
      </c>
      <c r="C175" s="69">
        <v>0</v>
      </c>
      <c r="D175" s="58">
        <v>0</v>
      </c>
      <c r="E175" s="58">
        <v>0</v>
      </c>
      <c r="F175" s="58">
        <v>0</v>
      </c>
      <c r="G175" s="73">
        <v>0</v>
      </c>
      <c r="H175" s="70">
        <v>0</v>
      </c>
      <c r="I175" s="73">
        <v>0</v>
      </c>
      <c r="J175" s="70">
        <v>0</v>
      </c>
      <c r="K175" s="19">
        <f t="shared" si="9"/>
        <v>0</v>
      </c>
      <c r="L175" s="58">
        <v>0</v>
      </c>
      <c r="M175" s="19">
        <f t="shared" si="10"/>
        <v>0</v>
      </c>
      <c r="N175" s="58">
        <v>0</v>
      </c>
      <c r="O175" s="19">
        <f t="shared" si="11"/>
        <v>0</v>
      </c>
      <c r="P175" s="20">
        <f t="shared" si="12"/>
        <v>0</v>
      </c>
    </row>
    <row r="176" spans="2:16" ht="13.5" customHeight="1" x14ac:dyDescent="0.15">
      <c r="B176" s="18" t="s">
        <v>220</v>
      </c>
      <c r="C176" s="69">
        <v>0</v>
      </c>
      <c r="D176" s="58">
        <v>0</v>
      </c>
      <c r="E176" s="58">
        <v>0</v>
      </c>
      <c r="F176" s="58">
        <v>0</v>
      </c>
      <c r="G176" s="73">
        <v>0</v>
      </c>
      <c r="H176" s="70">
        <v>0</v>
      </c>
      <c r="I176" s="73">
        <v>0</v>
      </c>
      <c r="J176" s="70">
        <v>0</v>
      </c>
      <c r="K176" s="19">
        <f t="shared" si="9"/>
        <v>0</v>
      </c>
      <c r="L176" s="58">
        <v>0</v>
      </c>
      <c r="M176" s="19">
        <f t="shared" si="10"/>
        <v>0</v>
      </c>
      <c r="N176" s="58">
        <v>0</v>
      </c>
      <c r="O176" s="19">
        <f t="shared" si="11"/>
        <v>0</v>
      </c>
      <c r="P176" s="20">
        <f t="shared" si="12"/>
        <v>0</v>
      </c>
    </row>
    <row r="177" spans="2:16" ht="13.5" customHeight="1" x14ac:dyDescent="0.15">
      <c r="B177" s="18" t="s">
        <v>221</v>
      </c>
      <c r="C177" s="69">
        <v>0</v>
      </c>
      <c r="D177" s="58">
        <v>0</v>
      </c>
      <c r="E177" s="58">
        <v>0</v>
      </c>
      <c r="F177" s="58">
        <v>0</v>
      </c>
      <c r="G177" s="73">
        <v>0</v>
      </c>
      <c r="H177" s="70">
        <v>0</v>
      </c>
      <c r="I177" s="73">
        <v>0</v>
      </c>
      <c r="J177" s="70">
        <v>0</v>
      </c>
      <c r="K177" s="19">
        <f t="shared" si="9"/>
        <v>0</v>
      </c>
      <c r="L177" s="58">
        <v>0</v>
      </c>
      <c r="M177" s="19">
        <f t="shared" si="10"/>
        <v>0</v>
      </c>
      <c r="N177" s="58">
        <v>0</v>
      </c>
      <c r="O177" s="19">
        <f t="shared" si="11"/>
        <v>0</v>
      </c>
      <c r="P177" s="20">
        <f t="shared" si="12"/>
        <v>0</v>
      </c>
    </row>
    <row r="178" spans="2:16" ht="13.5" customHeight="1" x14ac:dyDescent="0.15">
      <c r="B178" s="18" t="s">
        <v>222</v>
      </c>
      <c r="C178" s="69">
        <v>0</v>
      </c>
      <c r="D178" s="58">
        <v>0</v>
      </c>
      <c r="E178" s="58">
        <v>0</v>
      </c>
      <c r="F178" s="58">
        <v>0</v>
      </c>
      <c r="G178" s="73">
        <v>0</v>
      </c>
      <c r="H178" s="70">
        <v>0</v>
      </c>
      <c r="I178" s="73">
        <v>0</v>
      </c>
      <c r="J178" s="70">
        <v>0</v>
      </c>
      <c r="K178" s="19">
        <f t="shared" si="9"/>
        <v>0</v>
      </c>
      <c r="L178" s="58">
        <v>0</v>
      </c>
      <c r="M178" s="19">
        <f t="shared" si="10"/>
        <v>0</v>
      </c>
      <c r="N178" s="58">
        <v>0</v>
      </c>
      <c r="O178" s="19">
        <f t="shared" si="11"/>
        <v>0</v>
      </c>
      <c r="P178" s="20">
        <f t="shared" si="12"/>
        <v>0</v>
      </c>
    </row>
    <row r="179" spans="2:16" ht="13.5" customHeight="1" x14ac:dyDescent="0.15">
      <c r="B179" s="18" t="s">
        <v>223</v>
      </c>
      <c r="C179" s="69">
        <v>0</v>
      </c>
      <c r="D179" s="58">
        <v>0</v>
      </c>
      <c r="E179" s="58">
        <v>0</v>
      </c>
      <c r="F179" s="58">
        <v>0</v>
      </c>
      <c r="G179" s="73">
        <v>0</v>
      </c>
      <c r="H179" s="70">
        <v>0</v>
      </c>
      <c r="I179" s="73">
        <v>0</v>
      </c>
      <c r="J179" s="70">
        <v>0</v>
      </c>
      <c r="K179" s="19">
        <f t="shared" si="9"/>
        <v>0</v>
      </c>
      <c r="L179" s="58">
        <v>0</v>
      </c>
      <c r="M179" s="19">
        <f t="shared" si="10"/>
        <v>0</v>
      </c>
      <c r="N179" s="58">
        <v>0</v>
      </c>
      <c r="O179" s="19">
        <f t="shared" si="11"/>
        <v>0</v>
      </c>
      <c r="P179" s="20">
        <f t="shared" si="12"/>
        <v>0</v>
      </c>
    </row>
    <row r="180" spans="2:16" ht="13.5" customHeight="1" x14ac:dyDescent="0.15">
      <c r="B180" s="18" t="s">
        <v>224</v>
      </c>
      <c r="C180" s="69">
        <v>0</v>
      </c>
      <c r="D180" s="58">
        <v>0</v>
      </c>
      <c r="E180" s="58">
        <v>0</v>
      </c>
      <c r="F180" s="58">
        <v>0</v>
      </c>
      <c r="G180" s="73">
        <v>0</v>
      </c>
      <c r="H180" s="70">
        <v>0</v>
      </c>
      <c r="I180" s="73">
        <v>0</v>
      </c>
      <c r="J180" s="70">
        <v>0</v>
      </c>
      <c r="K180" s="19">
        <f t="shared" si="9"/>
        <v>0</v>
      </c>
      <c r="L180" s="58">
        <v>0</v>
      </c>
      <c r="M180" s="19">
        <f t="shared" si="10"/>
        <v>0</v>
      </c>
      <c r="N180" s="58">
        <v>0</v>
      </c>
      <c r="O180" s="19">
        <f t="shared" si="11"/>
        <v>0</v>
      </c>
      <c r="P180" s="20">
        <f t="shared" si="12"/>
        <v>0</v>
      </c>
    </row>
    <row r="181" spans="2:16" ht="13.5" customHeight="1" x14ac:dyDescent="0.15">
      <c r="B181" s="18" t="s">
        <v>225</v>
      </c>
      <c r="C181" s="69">
        <v>0</v>
      </c>
      <c r="D181" s="58">
        <v>0</v>
      </c>
      <c r="E181" s="58">
        <v>0</v>
      </c>
      <c r="F181" s="58">
        <v>0</v>
      </c>
      <c r="G181" s="73">
        <v>0</v>
      </c>
      <c r="H181" s="70">
        <v>0</v>
      </c>
      <c r="I181" s="73">
        <v>0</v>
      </c>
      <c r="J181" s="70">
        <v>0</v>
      </c>
      <c r="K181" s="19">
        <f t="shared" si="9"/>
        <v>0</v>
      </c>
      <c r="L181" s="58">
        <v>0</v>
      </c>
      <c r="M181" s="19">
        <f t="shared" si="10"/>
        <v>0</v>
      </c>
      <c r="N181" s="58">
        <v>0</v>
      </c>
      <c r="O181" s="19">
        <f t="shared" si="11"/>
        <v>0</v>
      </c>
      <c r="P181" s="20">
        <f t="shared" si="12"/>
        <v>0</v>
      </c>
    </row>
    <row r="182" spans="2:16" ht="13.5" customHeight="1" x14ac:dyDescent="0.15">
      <c r="B182" s="18" t="s">
        <v>226</v>
      </c>
      <c r="C182" s="69">
        <v>0</v>
      </c>
      <c r="D182" s="58">
        <v>0</v>
      </c>
      <c r="E182" s="58">
        <v>0</v>
      </c>
      <c r="F182" s="58">
        <v>0</v>
      </c>
      <c r="G182" s="73">
        <v>0</v>
      </c>
      <c r="H182" s="70">
        <v>0</v>
      </c>
      <c r="I182" s="73">
        <v>0</v>
      </c>
      <c r="J182" s="70">
        <v>0</v>
      </c>
      <c r="K182" s="19">
        <f t="shared" si="9"/>
        <v>0</v>
      </c>
      <c r="L182" s="58">
        <v>0</v>
      </c>
      <c r="M182" s="19">
        <f t="shared" si="10"/>
        <v>0</v>
      </c>
      <c r="N182" s="58">
        <v>0</v>
      </c>
      <c r="O182" s="19">
        <f t="shared" si="11"/>
        <v>0</v>
      </c>
      <c r="P182" s="20">
        <f t="shared" si="12"/>
        <v>0</v>
      </c>
    </row>
    <row r="183" spans="2:16" ht="13.5" customHeight="1" x14ac:dyDescent="0.15">
      <c r="B183" s="18" t="s">
        <v>227</v>
      </c>
      <c r="C183" s="69">
        <v>0</v>
      </c>
      <c r="D183" s="58">
        <v>0</v>
      </c>
      <c r="E183" s="58">
        <v>0</v>
      </c>
      <c r="F183" s="58">
        <v>0</v>
      </c>
      <c r="G183" s="73">
        <v>0</v>
      </c>
      <c r="H183" s="70">
        <v>0</v>
      </c>
      <c r="I183" s="73">
        <v>0</v>
      </c>
      <c r="J183" s="70">
        <v>0</v>
      </c>
      <c r="K183" s="19">
        <f t="shared" si="9"/>
        <v>0</v>
      </c>
      <c r="L183" s="58">
        <v>0</v>
      </c>
      <c r="M183" s="19">
        <f t="shared" si="10"/>
        <v>0</v>
      </c>
      <c r="N183" s="58">
        <v>0</v>
      </c>
      <c r="O183" s="19">
        <f t="shared" si="11"/>
        <v>0</v>
      </c>
      <c r="P183" s="20">
        <f t="shared" si="12"/>
        <v>0</v>
      </c>
    </row>
    <row r="184" spans="2:16" ht="13.5" customHeight="1" x14ac:dyDescent="0.15">
      <c r="B184" s="18" t="s">
        <v>40</v>
      </c>
      <c r="C184" s="69">
        <v>0</v>
      </c>
      <c r="D184" s="58">
        <v>0</v>
      </c>
      <c r="E184" s="58">
        <v>0</v>
      </c>
      <c r="F184" s="58">
        <v>0</v>
      </c>
      <c r="G184" s="73">
        <v>0</v>
      </c>
      <c r="H184" s="70">
        <v>0</v>
      </c>
      <c r="I184" s="73">
        <v>0</v>
      </c>
      <c r="J184" s="70">
        <v>0</v>
      </c>
      <c r="K184" s="19">
        <f t="shared" si="9"/>
        <v>0</v>
      </c>
      <c r="L184" s="58">
        <v>0</v>
      </c>
      <c r="M184" s="19">
        <f t="shared" si="10"/>
        <v>0</v>
      </c>
      <c r="N184" s="58">
        <v>0</v>
      </c>
      <c r="O184" s="19">
        <f t="shared" si="11"/>
        <v>0</v>
      </c>
      <c r="P184" s="20">
        <f t="shared" si="12"/>
        <v>0</v>
      </c>
    </row>
    <row r="185" spans="2:16" ht="13.5" customHeight="1" x14ac:dyDescent="0.15">
      <c r="B185" s="18" t="s">
        <v>228</v>
      </c>
      <c r="C185" s="69">
        <v>0</v>
      </c>
      <c r="D185" s="58">
        <v>0</v>
      </c>
      <c r="E185" s="58">
        <v>0</v>
      </c>
      <c r="F185" s="58">
        <v>0</v>
      </c>
      <c r="G185" s="73">
        <v>0</v>
      </c>
      <c r="H185" s="70">
        <v>0</v>
      </c>
      <c r="I185" s="73">
        <v>0</v>
      </c>
      <c r="J185" s="70">
        <v>0</v>
      </c>
      <c r="K185" s="19">
        <f t="shared" si="9"/>
        <v>0</v>
      </c>
      <c r="L185" s="58">
        <v>0</v>
      </c>
      <c r="M185" s="19">
        <f t="shared" si="10"/>
        <v>0</v>
      </c>
      <c r="N185" s="58">
        <v>0</v>
      </c>
      <c r="O185" s="19">
        <f t="shared" si="11"/>
        <v>0</v>
      </c>
      <c r="P185" s="20">
        <f t="shared" si="12"/>
        <v>0</v>
      </c>
    </row>
    <row r="186" spans="2:16" ht="13.5" customHeight="1" x14ac:dyDescent="0.15">
      <c r="B186" s="18" t="s">
        <v>229</v>
      </c>
      <c r="C186" s="69">
        <v>0</v>
      </c>
      <c r="D186" s="58">
        <v>0</v>
      </c>
      <c r="E186" s="58">
        <v>0</v>
      </c>
      <c r="F186" s="58">
        <v>0</v>
      </c>
      <c r="G186" s="73">
        <v>0</v>
      </c>
      <c r="H186" s="70">
        <v>0</v>
      </c>
      <c r="I186" s="73">
        <v>0</v>
      </c>
      <c r="J186" s="70">
        <v>0</v>
      </c>
      <c r="K186" s="19">
        <f t="shared" si="9"/>
        <v>0</v>
      </c>
      <c r="L186" s="58">
        <v>0</v>
      </c>
      <c r="M186" s="19">
        <f t="shared" si="10"/>
        <v>0</v>
      </c>
      <c r="N186" s="58">
        <v>0</v>
      </c>
      <c r="O186" s="19">
        <f t="shared" si="11"/>
        <v>0</v>
      </c>
      <c r="P186" s="20">
        <f t="shared" si="12"/>
        <v>0</v>
      </c>
    </row>
    <row r="187" spans="2:16" ht="13.5" customHeight="1" x14ac:dyDescent="0.15">
      <c r="B187" s="18" t="s">
        <v>230</v>
      </c>
      <c r="C187" s="69">
        <v>0</v>
      </c>
      <c r="D187" s="58">
        <v>0</v>
      </c>
      <c r="E187" s="58">
        <v>0</v>
      </c>
      <c r="F187" s="58">
        <v>0</v>
      </c>
      <c r="G187" s="73">
        <v>0</v>
      </c>
      <c r="H187" s="70">
        <v>0</v>
      </c>
      <c r="I187" s="73">
        <v>0</v>
      </c>
      <c r="J187" s="70">
        <v>0</v>
      </c>
      <c r="K187" s="19">
        <f t="shared" si="9"/>
        <v>0</v>
      </c>
      <c r="L187" s="58">
        <v>0</v>
      </c>
      <c r="M187" s="19">
        <f t="shared" si="10"/>
        <v>0</v>
      </c>
      <c r="N187" s="58">
        <v>0</v>
      </c>
      <c r="O187" s="19">
        <f t="shared" si="11"/>
        <v>0</v>
      </c>
      <c r="P187" s="20">
        <f t="shared" si="12"/>
        <v>0</v>
      </c>
    </row>
    <row r="188" spans="2:16" ht="13.5" customHeight="1" x14ac:dyDescent="0.15">
      <c r="B188" s="18" t="s">
        <v>231</v>
      </c>
      <c r="C188" s="69">
        <v>0</v>
      </c>
      <c r="D188" s="58">
        <v>0</v>
      </c>
      <c r="E188" s="58">
        <v>0</v>
      </c>
      <c r="F188" s="58">
        <v>0</v>
      </c>
      <c r="G188" s="73">
        <v>0</v>
      </c>
      <c r="H188" s="70">
        <v>0</v>
      </c>
      <c r="I188" s="73">
        <v>0</v>
      </c>
      <c r="J188" s="70">
        <v>0</v>
      </c>
      <c r="K188" s="19">
        <f t="shared" si="9"/>
        <v>0</v>
      </c>
      <c r="L188" s="58">
        <v>0</v>
      </c>
      <c r="M188" s="19">
        <f t="shared" si="10"/>
        <v>0</v>
      </c>
      <c r="N188" s="58">
        <v>0</v>
      </c>
      <c r="O188" s="19">
        <f t="shared" si="11"/>
        <v>0</v>
      </c>
      <c r="P188" s="20">
        <f t="shared" si="12"/>
        <v>0</v>
      </c>
    </row>
    <row r="189" spans="2:16" ht="13.5" customHeight="1" x14ac:dyDescent="0.15">
      <c r="B189" s="18" t="s">
        <v>232</v>
      </c>
      <c r="C189" s="69">
        <v>0</v>
      </c>
      <c r="D189" s="58">
        <v>0</v>
      </c>
      <c r="E189" s="58">
        <v>0</v>
      </c>
      <c r="F189" s="58">
        <v>0</v>
      </c>
      <c r="G189" s="73">
        <v>0</v>
      </c>
      <c r="H189" s="70">
        <v>0</v>
      </c>
      <c r="I189" s="73">
        <v>0</v>
      </c>
      <c r="J189" s="70">
        <v>0</v>
      </c>
      <c r="K189" s="19">
        <f t="shared" si="9"/>
        <v>0</v>
      </c>
      <c r="L189" s="58">
        <v>0</v>
      </c>
      <c r="M189" s="19">
        <f t="shared" si="10"/>
        <v>0</v>
      </c>
      <c r="N189" s="58">
        <v>0</v>
      </c>
      <c r="O189" s="19">
        <f t="shared" si="11"/>
        <v>0</v>
      </c>
      <c r="P189" s="20">
        <f t="shared" si="12"/>
        <v>0</v>
      </c>
    </row>
    <row r="190" spans="2:16" ht="13.5" customHeight="1" x14ac:dyDescent="0.15">
      <c r="B190" s="18" t="s">
        <v>233</v>
      </c>
      <c r="C190" s="69">
        <v>0</v>
      </c>
      <c r="D190" s="58">
        <v>0</v>
      </c>
      <c r="E190" s="58">
        <v>0</v>
      </c>
      <c r="F190" s="58">
        <v>0</v>
      </c>
      <c r="G190" s="73">
        <v>0</v>
      </c>
      <c r="H190" s="70">
        <v>0</v>
      </c>
      <c r="I190" s="73">
        <v>0</v>
      </c>
      <c r="J190" s="70">
        <v>0</v>
      </c>
      <c r="K190" s="19">
        <f t="shared" si="9"/>
        <v>0</v>
      </c>
      <c r="L190" s="58">
        <v>0</v>
      </c>
      <c r="M190" s="19">
        <f t="shared" si="10"/>
        <v>0</v>
      </c>
      <c r="N190" s="58">
        <v>0</v>
      </c>
      <c r="O190" s="19">
        <f t="shared" si="11"/>
        <v>0</v>
      </c>
      <c r="P190" s="20">
        <f t="shared" si="12"/>
        <v>0</v>
      </c>
    </row>
    <row r="191" spans="2:16" ht="13.5" customHeight="1" x14ac:dyDescent="0.15">
      <c r="B191" s="18" t="s">
        <v>234</v>
      </c>
      <c r="C191" s="69">
        <v>0</v>
      </c>
      <c r="D191" s="58">
        <v>0</v>
      </c>
      <c r="E191" s="58">
        <v>0</v>
      </c>
      <c r="F191" s="58">
        <v>0</v>
      </c>
      <c r="G191" s="73">
        <v>0</v>
      </c>
      <c r="H191" s="70">
        <v>0</v>
      </c>
      <c r="I191" s="73">
        <v>0</v>
      </c>
      <c r="J191" s="70">
        <v>0</v>
      </c>
      <c r="K191" s="19">
        <f t="shared" si="9"/>
        <v>0</v>
      </c>
      <c r="L191" s="58">
        <v>0</v>
      </c>
      <c r="M191" s="19">
        <f t="shared" si="10"/>
        <v>0</v>
      </c>
      <c r="N191" s="58">
        <v>0</v>
      </c>
      <c r="O191" s="19">
        <f t="shared" si="11"/>
        <v>0</v>
      </c>
      <c r="P191" s="20">
        <f t="shared" si="12"/>
        <v>0</v>
      </c>
    </row>
    <row r="192" spans="2:16" ht="13.5" customHeight="1" x14ac:dyDescent="0.15">
      <c r="B192" s="18" t="s">
        <v>235</v>
      </c>
      <c r="C192" s="69">
        <v>0</v>
      </c>
      <c r="D192" s="58">
        <v>0</v>
      </c>
      <c r="E192" s="58">
        <v>0</v>
      </c>
      <c r="F192" s="58">
        <v>0</v>
      </c>
      <c r="G192" s="73">
        <v>0</v>
      </c>
      <c r="H192" s="70">
        <v>0</v>
      </c>
      <c r="I192" s="73">
        <v>0</v>
      </c>
      <c r="J192" s="70">
        <v>0</v>
      </c>
      <c r="K192" s="19">
        <f t="shared" si="9"/>
        <v>0</v>
      </c>
      <c r="L192" s="58">
        <v>0</v>
      </c>
      <c r="M192" s="19">
        <f t="shared" si="10"/>
        <v>0</v>
      </c>
      <c r="N192" s="58">
        <v>0</v>
      </c>
      <c r="O192" s="19">
        <f t="shared" si="11"/>
        <v>0</v>
      </c>
      <c r="P192" s="20">
        <f t="shared" si="12"/>
        <v>0</v>
      </c>
    </row>
    <row r="193" spans="2:16" ht="13.5" customHeight="1" x14ac:dyDescent="0.15">
      <c r="B193" s="18" t="s">
        <v>236</v>
      </c>
      <c r="C193" s="69">
        <v>0</v>
      </c>
      <c r="D193" s="58">
        <v>0</v>
      </c>
      <c r="E193" s="58">
        <v>0</v>
      </c>
      <c r="F193" s="58">
        <v>0</v>
      </c>
      <c r="G193" s="73">
        <v>0</v>
      </c>
      <c r="H193" s="70">
        <v>0</v>
      </c>
      <c r="I193" s="73">
        <v>0</v>
      </c>
      <c r="J193" s="70">
        <v>0</v>
      </c>
      <c r="K193" s="19">
        <f t="shared" si="9"/>
        <v>0</v>
      </c>
      <c r="L193" s="58">
        <v>0</v>
      </c>
      <c r="M193" s="19">
        <f t="shared" si="10"/>
        <v>0</v>
      </c>
      <c r="N193" s="58">
        <v>0</v>
      </c>
      <c r="O193" s="19">
        <f t="shared" si="11"/>
        <v>0</v>
      </c>
      <c r="P193" s="20">
        <f t="shared" si="12"/>
        <v>0</v>
      </c>
    </row>
    <row r="194" spans="2:16" ht="13.5" customHeight="1" x14ac:dyDescent="0.15">
      <c r="B194" s="18" t="s">
        <v>237</v>
      </c>
      <c r="C194" s="69">
        <v>0</v>
      </c>
      <c r="D194" s="58">
        <v>0</v>
      </c>
      <c r="E194" s="58">
        <v>0</v>
      </c>
      <c r="F194" s="58">
        <v>0</v>
      </c>
      <c r="G194" s="73">
        <v>0</v>
      </c>
      <c r="H194" s="70">
        <v>0</v>
      </c>
      <c r="I194" s="73">
        <v>0</v>
      </c>
      <c r="J194" s="70">
        <v>0</v>
      </c>
      <c r="K194" s="19">
        <f t="shared" si="9"/>
        <v>0</v>
      </c>
      <c r="L194" s="58">
        <v>0</v>
      </c>
      <c r="M194" s="19">
        <f t="shared" si="10"/>
        <v>0</v>
      </c>
      <c r="N194" s="58">
        <v>0</v>
      </c>
      <c r="O194" s="19">
        <f t="shared" si="11"/>
        <v>0</v>
      </c>
      <c r="P194" s="20">
        <f t="shared" si="12"/>
        <v>0</v>
      </c>
    </row>
    <row r="195" spans="2:16" ht="13.5" customHeight="1" x14ac:dyDescent="0.15">
      <c r="B195" s="18" t="s">
        <v>238</v>
      </c>
      <c r="C195" s="69">
        <v>0</v>
      </c>
      <c r="D195" s="58">
        <v>0</v>
      </c>
      <c r="E195" s="58">
        <v>0</v>
      </c>
      <c r="F195" s="58">
        <v>0</v>
      </c>
      <c r="G195" s="73">
        <v>0</v>
      </c>
      <c r="H195" s="70">
        <v>0</v>
      </c>
      <c r="I195" s="73">
        <v>0</v>
      </c>
      <c r="J195" s="70">
        <v>0</v>
      </c>
      <c r="K195" s="19">
        <f t="shared" si="9"/>
        <v>0</v>
      </c>
      <c r="L195" s="58">
        <v>0</v>
      </c>
      <c r="M195" s="19">
        <f t="shared" si="10"/>
        <v>0</v>
      </c>
      <c r="N195" s="58">
        <v>0</v>
      </c>
      <c r="O195" s="19">
        <f t="shared" si="11"/>
        <v>0</v>
      </c>
      <c r="P195" s="20">
        <f t="shared" si="12"/>
        <v>0</v>
      </c>
    </row>
    <row r="196" spans="2:16" ht="13.5" customHeight="1" x14ac:dyDescent="0.15">
      <c r="B196" s="18" t="s">
        <v>239</v>
      </c>
      <c r="C196" s="69">
        <v>0</v>
      </c>
      <c r="D196" s="58">
        <v>0</v>
      </c>
      <c r="E196" s="58">
        <v>0</v>
      </c>
      <c r="F196" s="58">
        <v>0</v>
      </c>
      <c r="G196" s="73">
        <v>0</v>
      </c>
      <c r="H196" s="70">
        <v>0</v>
      </c>
      <c r="I196" s="73">
        <v>0</v>
      </c>
      <c r="J196" s="70">
        <v>0</v>
      </c>
      <c r="K196" s="19">
        <f t="shared" si="9"/>
        <v>0</v>
      </c>
      <c r="L196" s="58">
        <v>0</v>
      </c>
      <c r="M196" s="19">
        <f t="shared" si="10"/>
        <v>0</v>
      </c>
      <c r="N196" s="58">
        <v>0</v>
      </c>
      <c r="O196" s="19">
        <f t="shared" si="11"/>
        <v>0</v>
      </c>
      <c r="P196" s="20">
        <f t="shared" si="12"/>
        <v>0</v>
      </c>
    </row>
    <row r="197" spans="2:16" ht="17.25" x14ac:dyDescent="0.15">
      <c r="B197" s="2"/>
      <c r="C197" s="3" t="s">
        <v>142</v>
      </c>
    </row>
    <row r="198" spans="2:16" ht="12.75" thickBot="1" x14ac:dyDescent="0.2">
      <c r="G198" s="5"/>
      <c r="H198" s="6"/>
      <c r="O198" s="28">
        <f>+O133</f>
        <v>27</v>
      </c>
      <c r="P198" s="29">
        <f>+P133</f>
        <v>8</v>
      </c>
    </row>
    <row r="199" spans="2:16" ht="13.5" customHeight="1" thickTop="1" x14ac:dyDescent="0.15">
      <c r="B199" s="68" t="s">
        <v>50</v>
      </c>
      <c r="C199" s="87">
        <f>+C134</f>
        <v>7</v>
      </c>
      <c r="D199" s="88"/>
      <c r="E199" s="88"/>
      <c r="F199" s="89"/>
      <c r="G199" s="90" t="s">
        <v>49</v>
      </c>
      <c r="H199" s="90"/>
      <c r="I199" s="91" t="s">
        <v>48</v>
      </c>
      <c r="J199" s="92"/>
      <c r="K199" s="87">
        <f>+K134</f>
        <v>8</v>
      </c>
      <c r="L199" s="93"/>
      <c r="M199" s="93"/>
      <c r="N199" s="93"/>
      <c r="O199" s="93"/>
      <c r="P199" s="93"/>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58">
        <v>0</v>
      </c>
      <c r="F201" s="58">
        <v>0</v>
      </c>
      <c r="G201" s="73">
        <v>0</v>
      </c>
      <c r="H201" s="70">
        <v>0</v>
      </c>
      <c r="I201" s="73">
        <v>0</v>
      </c>
      <c r="J201" s="70">
        <v>0</v>
      </c>
      <c r="K201" s="19">
        <f t="shared" si="9"/>
        <v>0</v>
      </c>
      <c r="L201" s="58">
        <v>0</v>
      </c>
      <c r="M201" s="19">
        <f t="shared" si="10"/>
        <v>0</v>
      </c>
      <c r="N201" s="58">
        <v>0</v>
      </c>
      <c r="O201" s="19">
        <f t="shared" si="11"/>
        <v>0</v>
      </c>
      <c r="P201" s="20">
        <f t="shared" si="12"/>
        <v>0</v>
      </c>
    </row>
    <row r="202" spans="2:16" ht="13.5" customHeight="1" x14ac:dyDescent="0.15">
      <c r="B202" s="18" t="s">
        <v>241</v>
      </c>
      <c r="C202" s="69">
        <v>0</v>
      </c>
      <c r="D202" s="58">
        <v>0</v>
      </c>
      <c r="E202" s="58">
        <v>0</v>
      </c>
      <c r="F202" s="58">
        <v>0</v>
      </c>
      <c r="G202" s="73">
        <v>0</v>
      </c>
      <c r="H202" s="70">
        <v>0</v>
      </c>
      <c r="I202" s="73">
        <v>0</v>
      </c>
      <c r="J202" s="70">
        <v>0</v>
      </c>
      <c r="K202" s="19">
        <f t="shared" si="9"/>
        <v>0</v>
      </c>
      <c r="L202" s="58">
        <v>0</v>
      </c>
      <c r="M202" s="19">
        <f t="shared" si="10"/>
        <v>0</v>
      </c>
      <c r="N202" s="58">
        <v>0</v>
      </c>
      <c r="O202" s="19">
        <f t="shared" si="11"/>
        <v>0</v>
      </c>
      <c r="P202" s="20">
        <f t="shared" si="12"/>
        <v>0</v>
      </c>
    </row>
    <row r="203" spans="2:16" ht="13.5" customHeight="1" x14ac:dyDescent="0.15">
      <c r="B203" s="18" t="s">
        <v>242</v>
      </c>
      <c r="C203" s="69">
        <v>0</v>
      </c>
      <c r="D203" s="58">
        <v>0</v>
      </c>
      <c r="E203" s="58">
        <v>0</v>
      </c>
      <c r="F203" s="58">
        <v>0</v>
      </c>
      <c r="G203" s="73">
        <v>0</v>
      </c>
      <c r="H203" s="70">
        <v>0</v>
      </c>
      <c r="I203" s="73">
        <v>0</v>
      </c>
      <c r="J203" s="70">
        <v>0</v>
      </c>
      <c r="K203" s="19">
        <f t="shared" si="9"/>
        <v>0</v>
      </c>
      <c r="L203" s="58">
        <v>0</v>
      </c>
      <c r="M203" s="19">
        <f t="shared" si="10"/>
        <v>0</v>
      </c>
      <c r="N203" s="58">
        <v>0</v>
      </c>
      <c r="O203" s="19">
        <f t="shared" si="11"/>
        <v>0</v>
      </c>
      <c r="P203" s="20">
        <f t="shared" si="12"/>
        <v>0</v>
      </c>
    </row>
    <row r="204" spans="2:16" ht="13.5" customHeight="1" x14ac:dyDescent="0.15">
      <c r="B204" s="18" t="s">
        <v>243</v>
      </c>
      <c r="C204" s="69">
        <v>0</v>
      </c>
      <c r="D204" s="58">
        <v>0</v>
      </c>
      <c r="E204" s="58">
        <v>0</v>
      </c>
      <c r="F204" s="58">
        <v>0</v>
      </c>
      <c r="G204" s="73">
        <v>0</v>
      </c>
      <c r="H204" s="70">
        <v>0</v>
      </c>
      <c r="I204" s="73">
        <v>0</v>
      </c>
      <c r="J204" s="70">
        <v>0</v>
      </c>
      <c r="K204" s="19">
        <f t="shared" si="9"/>
        <v>0</v>
      </c>
      <c r="L204" s="58">
        <v>0</v>
      </c>
      <c r="M204" s="19">
        <f t="shared" si="10"/>
        <v>0</v>
      </c>
      <c r="N204" s="58">
        <v>0</v>
      </c>
      <c r="O204" s="19">
        <f t="shared" si="11"/>
        <v>0</v>
      </c>
      <c r="P204" s="20">
        <f t="shared" si="12"/>
        <v>0</v>
      </c>
    </row>
    <row r="205" spans="2:16" ht="13.5" customHeight="1" x14ac:dyDescent="0.15">
      <c r="B205" s="18" t="s">
        <v>244</v>
      </c>
      <c r="C205" s="69">
        <v>0</v>
      </c>
      <c r="D205" s="58">
        <v>0</v>
      </c>
      <c r="E205" s="58">
        <v>0</v>
      </c>
      <c r="F205" s="58">
        <v>0</v>
      </c>
      <c r="G205" s="73">
        <v>0</v>
      </c>
      <c r="H205" s="70">
        <v>0</v>
      </c>
      <c r="I205" s="73">
        <v>0</v>
      </c>
      <c r="J205" s="70">
        <v>0</v>
      </c>
      <c r="K205" s="19">
        <f t="shared" si="9"/>
        <v>0</v>
      </c>
      <c r="L205" s="58">
        <v>0</v>
      </c>
      <c r="M205" s="19">
        <f t="shared" si="10"/>
        <v>0</v>
      </c>
      <c r="N205" s="58">
        <v>0</v>
      </c>
      <c r="O205" s="19">
        <f t="shared" si="11"/>
        <v>0</v>
      </c>
      <c r="P205" s="20">
        <f t="shared" si="12"/>
        <v>0</v>
      </c>
    </row>
    <row r="206" spans="2:16" ht="13.5" customHeight="1" x14ac:dyDescent="0.15">
      <c r="B206" s="18" t="s">
        <v>245</v>
      </c>
      <c r="C206" s="69">
        <v>0</v>
      </c>
      <c r="D206" s="58">
        <v>0</v>
      </c>
      <c r="E206" s="58">
        <v>0</v>
      </c>
      <c r="F206" s="58">
        <v>0</v>
      </c>
      <c r="G206" s="73">
        <v>0</v>
      </c>
      <c r="H206" s="70">
        <v>0</v>
      </c>
      <c r="I206" s="73">
        <v>0</v>
      </c>
      <c r="J206" s="70">
        <v>0</v>
      </c>
      <c r="K206" s="19">
        <f t="shared" si="9"/>
        <v>0</v>
      </c>
      <c r="L206" s="58">
        <v>0</v>
      </c>
      <c r="M206" s="19">
        <f t="shared" si="10"/>
        <v>0</v>
      </c>
      <c r="N206" s="58">
        <v>0</v>
      </c>
      <c r="O206" s="19">
        <f t="shared" si="11"/>
        <v>0</v>
      </c>
      <c r="P206" s="20">
        <f t="shared" si="12"/>
        <v>0</v>
      </c>
    </row>
    <row r="207" spans="2:16" ht="13.5" customHeight="1" x14ac:dyDescent="0.15">
      <c r="B207" s="18" t="s">
        <v>246</v>
      </c>
      <c r="C207" s="69">
        <v>0</v>
      </c>
      <c r="D207" s="58">
        <v>0</v>
      </c>
      <c r="E207" s="58">
        <v>0</v>
      </c>
      <c r="F207" s="58">
        <v>0</v>
      </c>
      <c r="G207" s="73">
        <v>0</v>
      </c>
      <c r="H207" s="70">
        <v>0</v>
      </c>
      <c r="I207" s="73">
        <v>0</v>
      </c>
      <c r="J207" s="70">
        <v>0</v>
      </c>
      <c r="K207" s="19">
        <f t="shared" si="9"/>
        <v>0</v>
      </c>
      <c r="L207" s="58">
        <v>0</v>
      </c>
      <c r="M207" s="19">
        <f t="shared" si="10"/>
        <v>0</v>
      </c>
      <c r="N207" s="58">
        <v>0</v>
      </c>
      <c r="O207" s="19">
        <f t="shared" si="11"/>
        <v>0</v>
      </c>
      <c r="P207" s="20">
        <f t="shared" si="12"/>
        <v>0</v>
      </c>
    </row>
    <row r="208" spans="2:16" ht="13.5" customHeight="1" x14ac:dyDescent="0.15">
      <c r="B208" s="18" t="s">
        <v>247</v>
      </c>
      <c r="C208" s="69">
        <v>0</v>
      </c>
      <c r="D208" s="58">
        <v>0</v>
      </c>
      <c r="E208" s="58">
        <v>0</v>
      </c>
      <c r="F208" s="58">
        <v>0</v>
      </c>
      <c r="G208" s="73">
        <v>0</v>
      </c>
      <c r="H208" s="70">
        <v>0</v>
      </c>
      <c r="I208" s="73">
        <v>0</v>
      </c>
      <c r="J208" s="70">
        <v>0</v>
      </c>
      <c r="K208" s="19">
        <f t="shared" si="9"/>
        <v>0</v>
      </c>
      <c r="L208" s="58">
        <v>0</v>
      </c>
      <c r="M208" s="19">
        <f t="shared" si="10"/>
        <v>0</v>
      </c>
      <c r="N208" s="58">
        <v>0</v>
      </c>
      <c r="O208" s="19">
        <f t="shared" si="11"/>
        <v>0</v>
      </c>
      <c r="P208" s="20">
        <f t="shared" si="12"/>
        <v>0</v>
      </c>
    </row>
    <row r="209" spans="2:16" ht="13.5" customHeight="1" x14ac:dyDescent="0.15">
      <c r="B209" s="18" t="s">
        <v>248</v>
      </c>
      <c r="C209" s="69">
        <v>0</v>
      </c>
      <c r="D209" s="58">
        <v>0</v>
      </c>
      <c r="E209" s="58">
        <v>0</v>
      </c>
      <c r="F209" s="58">
        <v>0</v>
      </c>
      <c r="G209" s="73">
        <v>0</v>
      </c>
      <c r="H209" s="70">
        <v>0</v>
      </c>
      <c r="I209" s="73">
        <v>0</v>
      </c>
      <c r="J209" s="70">
        <v>0</v>
      </c>
      <c r="K209" s="19">
        <f t="shared" si="9"/>
        <v>0</v>
      </c>
      <c r="L209" s="58">
        <v>0</v>
      </c>
      <c r="M209" s="19">
        <f t="shared" si="10"/>
        <v>0</v>
      </c>
      <c r="N209" s="58">
        <v>0</v>
      </c>
      <c r="O209" s="19">
        <f t="shared" si="11"/>
        <v>0</v>
      </c>
      <c r="P209" s="20">
        <f t="shared" si="12"/>
        <v>0</v>
      </c>
    </row>
    <row r="210" spans="2:16" ht="13.5" customHeight="1" x14ac:dyDescent="0.15">
      <c r="B210" s="18" t="s">
        <v>249</v>
      </c>
      <c r="C210" s="69">
        <v>0</v>
      </c>
      <c r="D210" s="58">
        <v>0</v>
      </c>
      <c r="E210" s="58">
        <v>0</v>
      </c>
      <c r="F210" s="58">
        <v>0</v>
      </c>
      <c r="G210" s="73">
        <v>0</v>
      </c>
      <c r="H210" s="70">
        <v>0</v>
      </c>
      <c r="I210" s="73">
        <v>0</v>
      </c>
      <c r="J210" s="70">
        <v>0</v>
      </c>
      <c r="K210" s="19">
        <f t="shared" si="9"/>
        <v>0</v>
      </c>
      <c r="L210" s="58">
        <v>0</v>
      </c>
      <c r="M210" s="19">
        <f t="shared" si="10"/>
        <v>0</v>
      </c>
      <c r="N210" s="58">
        <v>0</v>
      </c>
      <c r="O210" s="19">
        <f t="shared" si="11"/>
        <v>0</v>
      </c>
      <c r="P210" s="20">
        <f t="shared" si="12"/>
        <v>0</v>
      </c>
    </row>
    <row r="211" spans="2:16" ht="13.5" customHeight="1" x14ac:dyDescent="0.15">
      <c r="B211" s="18" t="s">
        <v>250</v>
      </c>
      <c r="C211" s="69">
        <v>0</v>
      </c>
      <c r="D211" s="58">
        <v>0</v>
      </c>
      <c r="E211" s="58">
        <v>0</v>
      </c>
      <c r="F211" s="58">
        <v>0</v>
      </c>
      <c r="G211" s="73">
        <v>0</v>
      </c>
      <c r="H211" s="70">
        <v>0</v>
      </c>
      <c r="I211" s="73">
        <v>0</v>
      </c>
      <c r="J211" s="70">
        <v>0</v>
      </c>
      <c r="K211" s="19">
        <f t="shared" si="9"/>
        <v>0</v>
      </c>
      <c r="L211" s="58">
        <v>0</v>
      </c>
      <c r="M211" s="19">
        <f t="shared" si="10"/>
        <v>0</v>
      </c>
      <c r="N211" s="58">
        <v>0</v>
      </c>
      <c r="O211" s="19">
        <f t="shared" si="11"/>
        <v>0</v>
      </c>
      <c r="P211" s="20">
        <f t="shared" si="12"/>
        <v>0</v>
      </c>
    </row>
    <row r="212" spans="2:16" ht="13.5" customHeight="1" x14ac:dyDescent="0.15">
      <c r="B212" s="18" t="s">
        <v>251</v>
      </c>
      <c r="C212" s="69">
        <v>0</v>
      </c>
      <c r="D212" s="58">
        <v>0</v>
      </c>
      <c r="E212" s="58">
        <v>0</v>
      </c>
      <c r="F212" s="58">
        <v>0</v>
      </c>
      <c r="G212" s="73">
        <v>0</v>
      </c>
      <c r="H212" s="70">
        <v>0</v>
      </c>
      <c r="I212" s="73">
        <v>0</v>
      </c>
      <c r="J212" s="70">
        <v>0</v>
      </c>
      <c r="K212" s="19">
        <f t="shared" si="9"/>
        <v>0</v>
      </c>
      <c r="L212" s="58">
        <v>0</v>
      </c>
      <c r="M212" s="19">
        <f t="shared" si="10"/>
        <v>0</v>
      </c>
      <c r="N212" s="58">
        <v>0</v>
      </c>
      <c r="O212" s="19">
        <f t="shared" si="11"/>
        <v>0</v>
      </c>
      <c r="P212" s="20">
        <f t="shared" si="12"/>
        <v>0</v>
      </c>
    </row>
    <row r="213" spans="2:16" ht="13.5" customHeight="1" x14ac:dyDescent="0.15">
      <c r="B213" s="18" t="s">
        <v>252</v>
      </c>
      <c r="C213" s="69">
        <v>0</v>
      </c>
      <c r="D213" s="58">
        <v>0</v>
      </c>
      <c r="E213" s="58">
        <v>0</v>
      </c>
      <c r="F213" s="58">
        <v>0</v>
      </c>
      <c r="G213" s="73">
        <v>0</v>
      </c>
      <c r="H213" s="70">
        <v>0</v>
      </c>
      <c r="I213" s="73">
        <v>0</v>
      </c>
      <c r="J213" s="70">
        <v>0</v>
      </c>
      <c r="K213" s="19">
        <f t="shared" si="9"/>
        <v>0</v>
      </c>
      <c r="L213" s="58">
        <v>0</v>
      </c>
      <c r="M213" s="19">
        <f t="shared" si="10"/>
        <v>0</v>
      </c>
      <c r="N213" s="58">
        <v>0</v>
      </c>
      <c r="O213" s="19">
        <f t="shared" si="11"/>
        <v>0</v>
      </c>
      <c r="P213" s="20">
        <f t="shared" si="12"/>
        <v>0</v>
      </c>
    </row>
    <row r="214" spans="2:16" ht="13.5" customHeight="1" x14ac:dyDescent="0.15">
      <c r="B214" s="18" t="s">
        <v>253</v>
      </c>
      <c r="C214" s="69">
        <v>0</v>
      </c>
      <c r="D214" s="58">
        <v>0</v>
      </c>
      <c r="E214" s="58">
        <v>0</v>
      </c>
      <c r="F214" s="58">
        <v>0</v>
      </c>
      <c r="G214" s="73">
        <v>0</v>
      </c>
      <c r="H214" s="70">
        <v>0</v>
      </c>
      <c r="I214" s="73">
        <v>0</v>
      </c>
      <c r="J214" s="70">
        <v>0</v>
      </c>
      <c r="K214" s="19">
        <f t="shared" si="9"/>
        <v>0</v>
      </c>
      <c r="L214" s="58">
        <v>0</v>
      </c>
      <c r="M214" s="19">
        <f t="shared" si="10"/>
        <v>0</v>
      </c>
      <c r="N214" s="58">
        <v>0</v>
      </c>
      <c r="O214" s="19">
        <f t="shared" si="11"/>
        <v>0</v>
      </c>
      <c r="P214" s="20">
        <f t="shared" si="12"/>
        <v>0</v>
      </c>
    </row>
    <row r="215" spans="2:16" ht="13.5" customHeight="1" x14ac:dyDescent="0.15">
      <c r="B215" s="18" t="s">
        <v>254</v>
      </c>
      <c r="C215" s="69">
        <v>0</v>
      </c>
      <c r="D215" s="58">
        <v>0</v>
      </c>
      <c r="E215" s="58">
        <v>0</v>
      </c>
      <c r="F215" s="58">
        <v>0</v>
      </c>
      <c r="G215" s="73">
        <v>0</v>
      </c>
      <c r="H215" s="70">
        <v>0</v>
      </c>
      <c r="I215" s="73">
        <v>0</v>
      </c>
      <c r="J215" s="70">
        <v>0</v>
      </c>
      <c r="K215" s="19">
        <f t="shared" si="9"/>
        <v>0</v>
      </c>
      <c r="L215" s="58">
        <v>0</v>
      </c>
      <c r="M215" s="19">
        <f t="shared" si="10"/>
        <v>0</v>
      </c>
      <c r="N215" s="58">
        <v>0</v>
      </c>
      <c r="O215" s="19">
        <f t="shared" si="11"/>
        <v>0</v>
      </c>
      <c r="P215" s="20">
        <f t="shared" si="12"/>
        <v>0</v>
      </c>
    </row>
    <row r="216" spans="2:16" ht="13.5" customHeight="1" x14ac:dyDescent="0.15">
      <c r="B216" s="18" t="s">
        <v>255</v>
      </c>
      <c r="C216" s="69">
        <v>0</v>
      </c>
      <c r="D216" s="58">
        <v>0</v>
      </c>
      <c r="E216" s="58">
        <v>0</v>
      </c>
      <c r="F216" s="58">
        <v>0</v>
      </c>
      <c r="G216" s="73">
        <v>0</v>
      </c>
      <c r="H216" s="70">
        <v>0</v>
      </c>
      <c r="I216" s="73">
        <v>0</v>
      </c>
      <c r="J216" s="70">
        <v>0</v>
      </c>
      <c r="K216" s="19">
        <f t="shared" si="9"/>
        <v>0</v>
      </c>
      <c r="L216" s="58">
        <v>0</v>
      </c>
      <c r="M216" s="19">
        <f t="shared" si="10"/>
        <v>0</v>
      </c>
      <c r="N216" s="58">
        <v>0</v>
      </c>
      <c r="O216" s="19">
        <f t="shared" si="11"/>
        <v>0</v>
      </c>
      <c r="P216" s="20">
        <f t="shared" si="12"/>
        <v>0</v>
      </c>
    </row>
    <row r="217" spans="2:16" ht="18" x14ac:dyDescent="0.15">
      <c r="B217" s="22" t="s">
        <v>355</v>
      </c>
      <c r="C217" s="69">
        <v>0</v>
      </c>
      <c r="D217" s="58">
        <v>0</v>
      </c>
      <c r="E217" s="58">
        <v>0</v>
      </c>
      <c r="F217" s="58">
        <v>0</v>
      </c>
      <c r="G217" s="73">
        <v>0</v>
      </c>
      <c r="H217" s="70">
        <v>0</v>
      </c>
      <c r="I217" s="73">
        <v>0</v>
      </c>
      <c r="J217" s="70">
        <v>0</v>
      </c>
      <c r="K217" s="19">
        <f t="shared" si="9"/>
        <v>0</v>
      </c>
      <c r="L217" s="58">
        <v>0</v>
      </c>
      <c r="M217" s="19">
        <f t="shared" si="10"/>
        <v>0</v>
      </c>
      <c r="N217" s="58">
        <v>0</v>
      </c>
      <c r="O217" s="19">
        <f t="shared" si="11"/>
        <v>0</v>
      </c>
      <c r="P217" s="20">
        <f t="shared" si="12"/>
        <v>0</v>
      </c>
    </row>
    <row r="218" spans="2:16" ht="13.5" customHeight="1" x14ac:dyDescent="0.15">
      <c r="B218" s="18" t="s">
        <v>256</v>
      </c>
      <c r="C218" s="69">
        <v>0</v>
      </c>
      <c r="D218" s="58">
        <v>0</v>
      </c>
      <c r="E218" s="58">
        <v>0</v>
      </c>
      <c r="F218" s="58">
        <v>0</v>
      </c>
      <c r="G218" s="73">
        <v>0</v>
      </c>
      <c r="H218" s="70">
        <v>0</v>
      </c>
      <c r="I218" s="73">
        <v>0</v>
      </c>
      <c r="J218" s="70">
        <v>0</v>
      </c>
      <c r="K218" s="19">
        <f t="shared" si="9"/>
        <v>0</v>
      </c>
      <c r="L218" s="58">
        <v>0</v>
      </c>
      <c r="M218" s="19">
        <f t="shared" si="10"/>
        <v>0</v>
      </c>
      <c r="N218" s="58">
        <v>0</v>
      </c>
      <c r="O218" s="19">
        <f t="shared" si="11"/>
        <v>0</v>
      </c>
      <c r="P218" s="20">
        <f t="shared" si="12"/>
        <v>0</v>
      </c>
    </row>
    <row r="219" spans="2:16" ht="13.5" customHeight="1" x14ac:dyDescent="0.15">
      <c r="B219" s="18" t="s">
        <v>257</v>
      </c>
      <c r="C219" s="69">
        <v>0</v>
      </c>
      <c r="D219" s="58">
        <v>0</v>
      </c>
      <c r="E219" s="58">
        <v>0</v>
      </c>
      <c r="F219" s="58">
        <v>0</v>
      </c>
      <c r="G219" s="73">
        <v>0</v>
      </c>
      <c r="H219" s="70">
        <v>0</v>
      </c>
      <c r="I219" s="73">
        <v>0</v>
      </c>
      <c r="J219" s="70">
        <v>0</v>
      </c>
      <c r="K219" s="19">
        <f t="shared" si="9"/>
        <v>0</v>
      </c>
      <c r="L219" s="58">
        <v>0</v>
      </c>
      <c r="M219" s="19">
        <f t="shared" si="10"/>
        <v>0</v>
      </c>
      <c r="N219" s="58">
        <v>0</v>
      </c>
      <c r="O219" s="19">
        <f t="shared" si="11"/>
        <v>0</v>
      </c>
      <c r="P219" s="20">
        <f t="shared" si="12"/>
        <v>0</v>
      </c>
    </row>
    <row r="220" spans="2:16" ht="13.5" customHeight="1" x14ac:dyDescent="0.15">
      <c r="B220" s="18" t="s">
        <v>258</v>
      </c>
      <c r="C220" s="69">
        <v>0</v>
      </c>
      <c r="D220" s="58">
        <v>0</v>
      </c>
      <c r="E220" s="58">
        <v>0</v>
      </c>
      <c r="F220" s="58">
        <v>0</v>
      </c>
      <c r="G220" s="73">
        <v>0</v>
      </c>
      <c r="H220" s="70">
        <v>0</v>
      </c>
      <c r="I220" s="73">
        <v>0</v>
      </c>
      <c r="J220" s="70">
        <v>0</v>
      </c>
      <c r="K220" s="19">
        <f t="shared" si="9"/>
        <v>0</v>
      </c>
      <c r="L220" s="58">
        <v>0</v>
      </c>
      <c r="M220" s="19">
        <f t="shared" si="10"/>
        <v>0</v>
      </c>
      <c r="N220" s="58">
        <v>0</v>
      </c>
      <c r="O220" s="19">
        <f t="shared" si="11"/>
        <v>0</v>
      </c>
      <c r="P220" s="20">
        <f t="shared" si="12"/>
        <v>0</v>
      </c>
    </row>
    <row r="221" spans="2:16" ht="13.5" customHeight="1" x14ac:dyDescent="0.15">
      <c r="B221" s="18" t="s">
        <v>259</v>
      </c>
      <c r="C221" s="69">
        <v>0</v>
      </c>
      <c r="D221" s="58">
        <v>0</v>
      </c>
      <c r="E221" s="58">
        <v>0</v>
      </c>
      <c r="F221" s="58">
        <v>0</v>
      </c>
      <c r="G221" s="73">
        <v>0</v>
      </c>
      <c r="H221" s="70">
        <v>0</v>
      </c>
      <c r="I221" s="73">
        <v>0</v>
      </c>
      <c r="J221" s="70">
        <v>0</v>
      </c>
      <c r="K221" s="19">
        <f t="shared" si="9"/>
        <v>0</v>
      </c>
      <c r="L221" s="58">
        <v>0</v>
      </c>
      <c r="M221" s="19">
        <f t="shared" si="10"/>
        <v>0</v>
      </c>
      <c r="N221" s="58">
        <v>0</v>
      </c>
      <c r="O221" s="19">
        <f t="shared" si="11"/>
        <v>0</v>
      </c>
      <c r="P221" s="20">
        <f t="shared" si="12"/>
        <v>0</v>
      </c>
    </row>
    <row r="222" spans="2:16" ht="13.5" customHeight="1" x14ac:dyDescent="0.15">
      <c r="B222" s="18" t="s">
        <v>260</v>
      </c>
      <c r="C222" s="69">
        <v>0</v>
      </c>
      <c r="D222" s="58">
        <v>0</v>
      </c>
      <c r="E222" s="58">
        <v>0</v>
      </c>
      <c r="F222" s="58">
        <v>0</v>
      </c>
      <c r="G222" s="73">
        <v>0</v>
      </c>
      <c r="H222" s="70">
        <v>0</v>
      </c>
      <c r="I222" s="73">
        <v>0</v>
      </c>
      <c r="J222" s="70">
        <v>0</v>
      </c>
      <c r="K222" s="19">
        <f t="shared" si="9"/>
        <v>0</v>
      </c>
      <c r="L222" s="58">
        <v>0</v>
      </c>
      <c r="M222" s="19">
        <f t="shared" si="10"/>
        <v>0</v>
      </c>
      <c r="N222" s="58">
        <v>0</v>
      </c>
      <c r="O222" s="19">
        <f t="shared" si="11"/>
        <v>0</v>
      </c>
      <c r="P222" s="20">
        <f t="shared" si="12"/>
        <v>0</v>
      </c>
    </row>
    <row r="223" spans="2:16" ht="13.5" customHeight="1" x14ac:dyDescent="0.15">
      <c r="B223" s="18" t="s">
        <v>261</v>
      </c>
      <c r="C223" s="69">
        <v>0</v>
      </c>
      <c r="D223" s="58">
        <v>0</v>
      </c>
      <c r="E223" s="58">
        <v>0</v>
      </c>
      <c r="F223" s="58">
        <v>0</v>
      </c>
      <c r="G223" s="73">
        <v>0</v>
      </c>
      <c r="H223" s="70">
        <v>0</v>
      </c>
      <c r="I223" s="73">
        <v>0</v>
      </c>
      <c r="J223" s="70">
        <v>0</v>
      </c>
      <c r="K223" s="19">
        <f t="shared" si="9"/>
        <v>0</v>
      </c>
      <c r="L223" s="58">
        <v>0</v>
      </c>
      <c r="M223" s="19">
        <f t="shared" si="10"/>
        <v>0</v>
      </c>
      <c r="N223" s="58">
        <v>0</v>
      </c>
      <c r="O223" s="19">
        <f t="shared" si="11"/>
        <v>0</v>
      </c>
      <c r="P223" s="20">
        <f t="shared" si="12"/>
        <v>0</v>
      </c>
    </row>
    <row r="224" spans="2:16" ht="13.5" customHeight="1" x14ac:dyDescent="0.15">
      <c r="B224" s="18" t="s">
        <v>262</v>
      </c>
      <c r="C224" s="69">
        <v>0</v>
      </c>
      <c r="D224" s="58">
        <v>0</v>
      </c>
      <c r="E224" s="58">
        <v>0</v>
      </c>
      <c r="F224" s="58">
        <v>0</v>
      </c>
      <c r="G224" s="73">
        <v>0</v>
      </c>
      <c r="H224" s="70">
        <v>0</v>
      </c>
      <c r="I224" s="73">
        <v>0</v>
      </c>
      <c r="J224" s="70">
        <v>0</v>
      </c>
      <c r="K224" s="19">
        <f t="shared" si="9"/>
        <v>0</v>
      </c>
      <c r="L224" s="58">
        <v>0</v>
      </c>
      <c r="M224" s="19">
        <f t="shared" si="10"/>
        <v>0</v>
      </c>
      <c r="N224" s="58">
        <v>0</v>
      </c>
      <c r="O224" s="19">
        <f t="shared" si="11"/>
        <v>0</v>
      </c>
      <c r="P224" s="20">
        <f t="shared" si="12"/>
        <v>0</v>
      </c>
    </row>
    <row r="225" spans="2:16" ht="13.5" customHeight="1" x14ac:dyDescent="0.15">
      <c r="B225" s="18" t="s">
        <v>263</v>
      </c>
      <c r="C225" s="69">
        <v>0</v>
      </c>
      <c r="D225" s="58">
        <v>0</v>
      </c>
      <c r="E225" s="58">
        <v>0</v>
      </c>
      <c r="F225" s="58">
        <v>0</v>
      </c>
      <c r="G225" s="73">
        <v>0</v>
      </c>
      <c r="H225" s="70">
        <v>0</v>
      </c>
      <c r="I225" s="73">
        <v>0</v>
      </c>
      <c r="J225" s="70">
        <v>0</v>
      </c>
      <c r="K225" s="19">
        <f t="shared" si="9"/>
        <v>0</v>
      </c>
      <c r="L225" s="58">
        <v>0</v>
      </c>
      <c r="M225" s="19">
        <f t="shared" si="10"/>
        <v>0</v>
      </c>
      <c r="N225" s="58">
        <v>0</v>
      </c>
      <c r="O225" s="19">
        <f t="shared" si="11"/>
        <v>0</v>
      </c>
      <c r="P225" s="20">
        <f t="shared" si="12"/>
        <v>0</v>
      </c>
    </row>
    <row r="226" spans="2:16" ht="13.5" customHeight="1" x14ac:dyDescent="0.15">
      <c r="B226" s="18" t="s">
        <v>264</v>
      </c>
      <c r="C226" s="69">
        <v>0</v>
      </c>
      <c r="D226" s="58">
        <v>0</v>
      </c>
      <c r="E226" s="58">
        <v>0</v>
      </c>
      <c r="F226" s="58">
        <v>0</v>
      </c>
      <c r="G226" s="73">
        <v>0</v>
      </c>
      <c r="H226" s="70">
        <v>0</v>
      </c>
      <c r="I226" s="73">
        <v>0</v>
      </c>
      <c r="J226" s="70">
        <v>0</v>
      </c>
      <c r="K226" s="19">
        <f t="shared" si="9"/>
        <v>0</v>
      </c>
      <c r="L226" s="58">
        <v>0</v>
      </c>
      <c r="M226" s="19">
        <f t="shared" si="10"/>
        <v>0</v>
      </c>
      <c r="N226" s="58">
        <v>0</v>
      </c>
      <c r="O226" s="19">
        <f t="shared" si="11"/>
        <v>0</v>
      </c>
      <c r="P226" s="20">
        <f t="shared" si="12"/>
        <v>0</v>
      </c>
    </row>
    <row r="227" spans="2:16" ht="13.5" customHeight="1" x14ac:dyDescent="0.15">
      <c r="B227" s="18" t="s">
        <v>265</v>
      </c>
      <c r="C227" s="69">
        <v>0</v>
      </c>
      <c r="D227" s="58">
        <v>0</v>
      </c>
      <c r="E227" s="58">
        <v>0</v>
      </c>
      <c r="F227" s="58">
        <v>0</v>
      </c>
      <c r="G227" s="73">
        <v>0</v>
      </c>
      <c r="H227" s="70">
        <v>0</v>
      </c>
      <c r="I227" s="73">
        <v>0</v>
      </c>
      <c r="J227" s="70">
        <v>0</v>
      </c>
      <c r="K227" s="19">
        <f t="shared" si="9"/>
        <v>0</v>
      </c>
      <c r="L227" s="58">
        <v>0</v>
      </c>
      <c r="M227" s="19">
        <f t="shared" si="10"/>
        <v>0</v>
      </c>
      <c r="N227" s="58">
        <v>0</v>
      </c>
      <c r="O227" s="19">
        <f t="shared" si="11"/>
        <v>0</v>
      </c>
      <c r="P227" s="20">
        <f t="shared" si="12"/>
        <v>0</v>
      </c>
    </row>
    <row r="228" spans="2:16" ht="13.5" customHeight="1" x14ac:dyDescent="0.15">
      <c r="B228" s="18" t="s">
        <v>266</v>
      </c>
      <c r="C228" s="69">
        <v>0</v>
      </c>
      <c r="D228" s="58">
        <v>0</v>
      </c>
      <c r="E228" s="58">
        <v>0</v>
      </c>
      <c r="F228" s="58">
        <v>0</v>
      </c>
      <c r="G228" s="73">
        <v>0</v>
      </c>
      <c r="H228" s="70">
        <v>0</v>
      </c>
      <c r="I228" s="73">
        <v>0</v>
      </c>
      <c r="J228" s="70">
        <v>0</v>
      </c>
      <c r="K228" s="19">
        <f t="shared" si="9"/>
        <v>0</v>
      </c>
      <c r="L228" s="58">
        <v>0</v>
      </c>
      <c r="M228" s="19">
        <f t="shared" si="10"/>
        <v>0</v>
      </c>
      <c r="N228" s="58">
        <v>0</v>
      </c>
      <c r="O228" s="19">
        <f t="shared" si="11"/>
        <v>0</v>
      </c>
      <c r="P228" s="20">
        <f t="shared" si="12"/>
        <v>0</v>
      </c>
    </row>
    <row r="229" spans="2:16" ht="13.5" customHeight="1" x14ac:dyDescent="0.15">
      <c r="B229" s="18" t="s">
        <v>267</v>
      </c>
      <c r="C229" s="69">
        <v>0</v>
      </c>
      <c r="D229" s="58">
        <v>0</v>
      </c>
      <c r="E229" s="58">
        <v>0</v>
      </c>
      <c r="F229" s="58">
        <v>0</v>
      </c>
      <c r="G229" s="73">
        <v>0</v>
      </c>
      <c r="H229" s="70">
        <v>0</v>
      </c>
      <c r="I229" s="73">
        <v>0</v>
      </c>
      <c r="J229" s="70">
        <v>0</v>
      </c>
      <c r="K229" s="19">
        <f t="shared" si="9"/>
        <v>0</v>
      </c>
      <c r="L229" s="58">
        <v>0</v>
      </c>
      <c r="M229" s="19">
        <f t="shared" si="10"/>
        <v>0</v>
      </c>
      <c r="N229" s="58">
        <v>0</v>
      </c>
      <c r="O229" s="19">
        <f t="shared" si="11"/>
        <v>0</v>
      </c>
      <c r="P229" s="20">
        <f t="shared" si="12"/>
        <v>0</v>
      </c>
    </row>
    <row r="230" spans="2:16" ht="18" x14ac:dyDescent="0.15">
      <c r="B230" s="22" t="s">
        <v>356</v>
      </c>
      <c r="C230" s="69">
        <v>0</v>
      </c>
      <c r="D230" s="58">
        <v>0</v>
      </c>
      <c r="E230" s="58">
        <v>0</v>
      </c>
      <c r="F230" s="58">
        <v>0</v>
      </c>
      <c r="G230" s="73">
        <v>0</v>
      </c>
      <c r="H230" s="70">
        <v>0</v>
      </c>
      <c r="I230" s="73">
        <v>0</v>
      </c>
      <c r="J230" s="70">
        <v>0</v>
      </c>
      <c r="K230" s="19">
        <f t="shared" si="9"/>
        <v>0</v>
      </c>
      <c r="L230" s="58">
        <v>0</v>
      </c>
      <c r="M230" s="19">
        <f t="shared" si="10"/>
        <v>0</v>
      </c>
      <c r="N230" s="58">
        <v>0</v>
      </c>
      <c r="O230" s="19">
        <f t="shared" si="11"/>
        <v>0</v>
      </c>
      <c r="P230" s="20">
        <f t="shared" si="12"/>
        <v>0</v>
      </c>
    </row>
    <row r="231" spans="2:16" ht="18" x14ac:dyDescent="0.15">
      <c r="B231" s="22" t="s">
        <v>357</v>
      </c>
      <c r="C231" s="69">
        <v>0</v>
      </c>
      <c r="D231" s="58">
        <v>0</v>
      </c>
      <c r="E231" s="58">
        <v>0</v>
      </c>
      <c r="F231" s="58">
        <v>0</v>
      </c>
      <c r="G231" s="73">
        <v>0</v>
      </c>
      <c r="H231" s="70">
        <v>0</v>
      </c>
      <c r="I231" s="73">
        <v>0</v>
      </c>
      <c r="J231" s="70">
        <v>0</v>
      </c>
      <c r="K231" s="19">
        <f t="shared" si="9"/>
        <v>0</v>
      </c>
      <c r="L231" s="58">
        <v>0</v>
      </c>
      <c r="M231" s="19">
        <f t="shared" si="10"/>
        <v>0</v>
      </c>
      <c r="N231" s="58">
        <v>0</v>
      </c>
      <c r="O231" s="19">
        <f t="shared" si="11"/>
        <v>0</v>
      </c>
      <c r="P231" s="20">
        <f t="shared" si="12"/>
        <v>0</v>
      </c>
    </row>
    <row r="232" spans="2:16" ht="13.5" customHeight="1" x14ac:dyDescent="0.15">
      <c r="B232" s="18" t="s">
        <v>268</v>
      </c>
      <c r="C232" s="69">
        <v>0</v>
      </c>
      <c r="D232" s="58">
        <v>0</v>
      </c>
      <c r="E232" s="58">
        <v>0</v>
      </c>
      <c r="F232" s="58">
        <v>0</v>
      </c>
      <c r="G232" s="73">
        <v>0</v>
      </c>
      <c r="H232" s="70">
        <v>0</v>
      </c>
      <c r="I232" s="73">
        <v>0</v>
      </c>
      <c r="J232" s="70">
        <v>0</v>
      </c>
      <c r="K232" s="19">
        <f t="shared" si="9"/>
        <v>0</v>
      </c>
      <c r="L232" s="58">
        <v>0</v>
      </c>
      <c r="M232" s="19">
        <f t="shared" si="10"/>
        <v>0</v>
      </c>
      <c r="N232" s="58">
        <v>0</v>
      </c>
      <c r="O232" s="19">
        <f t="shared" si="11"/>
        <v>0</v>
      </c>
      <c r="P232" s="20">
        <f t="shared" si="12"/>
        <v>0</v>
      </c>
    </row>
    <row r="233" spans="2:16" ht="13.5" customHeight="1" x14ac:dyDescent="0.15">
      <c r="B233" s="18" t="s">
        <v>269</v>
      </c>
      <c r="C233" s="69">
        <v>0</v>
      </c>
      <c r="D233" s="58">
        <v>0</v>
      </c>
      <c r="E233" s="58">
        <v>0</v>
      </c>
      <c r="F233" s="58">
        <v>0</v>
      </c>
      <c r="G233" s="73">
        <v>0</v>
      </c>
      <c r="H233" s="70">
        <v>0</v>
      </c>
      <c r="I233" s="73">
        <v>0</v>
      </c>
      <c r="J233" s="70">
        <v>0</v>
      </c>
      <c r="K233" s="19">
        <f t="shared" si="9"/>
        <v>0</v>
      </c>
      <c r="L233" s="58">
        <v>0</v>
      </c>
      <c r="M233" s="19">
        <f t="shared" si="10"/>
        <v>0</v>
      </c>
      <c r="N233" s="58">
        <v>0</v>
      </c>
      <c r="O233" s="19">
        <f t="shared" si="11"/>
        <v>0</v>
      </c>
      <c r="P233" s="20">
        <f t="shared" si="12"/>
        <v>0</v>
      </c>
    </row>
    <row r="234" spans="2:16" ht="13.5" customHeight="1" x14ac:dyDescent="0.15">
      <c r="B234" s="18" t="s">
        <v>270</v>
      </c>
      <c r="C234" s="69">
        <v>0</v>
      </c>
      <c r="D234" s="58">
        <v>0</v>
      </c>
      <c r="E234" s="58">
        <v>0</v>
      </c>
      <c r="F234" s="58">
        <v>0</v>
      </c>
      <c r="G234" s="73">
        <v>0</v>
      </c>
      <c r="H234" s="70">
        <v>0</v>
      </c>
      <c r="I234" s="73">
        <v>0</v>
      </c>
      <c r="J234" s="70">
        <v>0</v>
      </c>
      <c r="K234" s="19">
        <f t="shared" si="9"/>
        <v>0</v>
      </c>
      <c r="L234" s="58">
        <v>0</v>
      </c>
      <c r="M234" s="19">
        <f t="shared" si="10"/>
        <v>0</v>
      </c>
      <c r="N234" s="58">
        <v>0</v>
      </c>
      <c r="O234" s="19">
        <f t="shared" si="11"/>
        <v>0</v>
      </c>
      <c r="P234" s="20">
        <f t="shared" si="12"/>
        <v>0</v>
      </c>
    </row>
    <row r="235" spans="2:16" ht="13.5" customHeight="1" x14ac:dyDescent="0.15">
      <c r="B235" s="18" t="s">
        <v>271</v>
      </c>
      <c r="C235" s="69">
        <v>0</v>
      </c>
      <c r="D235" s="58">
        <v>0</v>
      </c>
      <c r="E235" s="58">
        <v>0</v>
      </c>
      <c r="F235" s="58">
        <v>0</v>
      </c>
      <c r="G235" s="73">
        <v>0</v>
      </c>
      <c r="H235" s="70">
        <v>0</v>
      </c>
      <c r="I235" s="73">
        <v>0</v>
      </c>
      <c r="J235" s="70">
        <v>0</v>
      </c>
      <c r="K235" s="19">
        <f t="shared" si="9"/>
        <v>0</v>
      </c>
      <c r="L235" s="58">
        <v>0</v>
      </c>
      <c r="M235" s="19">
        <f t="shared" si="10"/>
        <v>0</v>
      </c>
      <c r="N235" s="58">
        <v>0</v>
      </c>
      <c r="O235" s="19">
        <f t="shared" si="11"/>
        <v>0</v>
      </c>
      <c r="P235" s="20">
        <f t="shared" si="12"/>
        <v>0</v>
      </c>
    </row>
    <row r="236" spans="2:16" ht="13.5" customHeight="1" x14ac:dyDescent="0.15">
      <c r="B236" s="18" t="s">
        <v>272</v>
      </c>
      <c r="C236" s="69">
        <v>0</v>
      </c>
      <c r="D236" s="58">
        <v>0</v>
      </c>
      <c r="E236" s="58">
        <v>0</v>
      </c>
      <c r="F236" s="58">
        <v>0</v>
      </c>
      <c r="G236" s="73">
        <v>0</v>
      </c>
      <c r="H236" s="70">
        <v>0</v>
      </c>
      <c r="I236" s="73">
        <v>0</v>
      </c>
      <c r="J236" s="70">
        <v>0</v>
      </c>
      <c r="K236" s="19">
        <f t="shared" si="9"/>
        <v>0</v>
      </c>
      <c r="L236" s="58">
        <v>0</v>
      </c>
      <c r="M236" s="19">
        <f t="shared" si="10"/>
        <v>0</v>
      </c>
      <c r="N236" s="58">
        <v>0</v>
      </c>
      <c r="O236" s="19">
        <f t="shared" si="11"/>
        <v>0</v>
      </c>
      <c r="P236" s="20">
        <f t="shared" si="12"/>
        <v>0</v>
      </c>
    </row>
    <row r="237" spans="2:16" ht="13.5" customHeight="1" x14ac:dyDescent="0.15">
      <c r="B237" s="18" t="s">
        <v>273</v>
      </c>
      <c r="C237" s="69">
        <v>0</v>
      </c>
      <c r="D237" s="58">
        <v>0</v>
      </c>
      <c r="E237" s="58">
        <v>0</v>
      </c>
      <c r="F237" s="58">
        <v>0</v>
      </c>
      <c r="G237" s="73">
        <v>0</v>
      </c>
      <c r="H237" s="70">
        <v>0</v>
      </c>
      <c r="I237" s="73">
        <v>0</v>
      </c>
      <c r="J237" s="70">
        <v>0</v>
      </c>
      <c r="K237" s="19">
        <f t="shared" si="9"/>
        <v>0</v>
      </c>
      <c r="L237" s="58">
        <v>0</v>
      </c>
      <c r="M237" s="19">
        <f t="shared" si="10"/>
        <v>0</v>
      </c>
      <c r="N237" s="58">
        <v>0</v>
      </c>
      <c r="O237" s="19">
        <f t="shared" si="11"/>
        <v>0</v>
      </c>
      <c r="P237" s="20">
        <f t="shared" si="12"/>
        <v>0</v>
      </c>
    </row>
    <row r="238" spans="2:16" ht="13.5" customHeight="1" x14ac:dyDescent="0.15">
      <c r="B238" s="18" t="s">
        <v>274</v>
      </c>
      <c r="C238" s="69">
        <v>0</v>
      </c>
      <c r="D238" s="58">
        <v>0</v>
      </c>
      <c r="E238" s="58">
        <v>0</v>
      </c>
      <c r="F238" s="58">
        <v>0</v>
      </c>
      <c r="G238" s="73">
        <v>0</v>
      </c>
      <c r="H238" s="70">
        <v>0</v>
      </c>
      <c r="I238" s="73">
        <v>0</v>
      </c>
      <c r="J238" s="70">
        <v>0</v>
      </c>
      <c r="K238" s="19">
        <f t="shared" si="9"/>
        <v>0</v>
      </c>
      <c r="L238" s="58">
        <v>0</v>
      </c>
      <c r="M238" s="19">
        <f t="shared" si="10"/>
        <v>0</v>
      </c>
      <c r="N238" s="58">
        <v>0</v>
      </c>
      <c r="O238" s="19">
        <f t="shared" si="11"/>
        <v>0</v>
      </c>
      <c r="P238" s="20">
        <f t="shared" si="12"/>
        <v>0</v>
      </c>
    </row>
    <row r="239" spans="2:16" ht="13.5" customHeight="1" x14ac:dyDescent="0.15">
      <c r="B239" s="18" t="s">
        <v>275</v>
      </c>
      <c r="C239" s="69">
        <v>0</v>
      </c>
      <c r="D239" s="58">
        <v>0</v>
      </c>
      <c r="E239" s="58">
        <v>0</v>
      </c>
      <c r="F239" s="58">
        <v>0</v>
      </c>
      <c r="G239" s="73">
        <v>0</v>
      </c>
      <c r="H239" s="70">
        <v>0</v>
      </c>
      <c r="I239" s="73">
        <v>0</v>
      </c>
      <c r="J239" s="70">
        <v>0</v>
      </c>
      <c r="K239" s="19">
        <f t="shared" si="9"/>
        <v>0</v>
      </c>
      <c r="L239" s="58">
        <v>0</v>
      </c>
      <c r="M239" s="19">
        <f t="shared" si="10"/>
        <v>0</v>
      </c>
      <c r="N239" s="58">
        <v>0</v>
      </c>
      <c r="O239" s="19">
        <f t="shared" si="11"/>
        <v>0</v>
      </c>
      <c r="P239" s="20">
        <f t="shared" si="12"/>
        <v>0</v>
      </c>
    </row>
    <row r="240" spans="2:16" ht="13.5" customHeight="1" x14ac:dyDescent="0.15">
      <c r="B240" s="18" t="s">
        <v>276</v>
      </c>
      <c r="C240" s="69">
        <v>0</v>
      </c>
      <c r="D240" s="58">
        <v>0</v>
      </c>
      <c r="E240" s="58">
        <v>0</v>
      </c>
      <c r="F240" s="58">
        <v>0</v>
      </c>
      <c r="G240" s="73">
        <v>0</v>
      </c>
      <c r="H240" s="70">
        <v>0</v>
      </c>
      <c r="I240" s="73">
        <v>0</v>
      </c>
      <c r="J240" s="70">
        <v>0</v>
      </c>
      <c r="K240" s="19">
        <f t="shared" si="9"/>
        <v>0</v>
      </c>
      <c r="L240" s="58">
        <v>0</v>
      </c>
      <c r="M240" s="19">
        <f t="shared" si="10"/>
        <v>0</v>
      </c>
      <c r="N240" s="58">
        <v>0</v>
      </c>
      <c r="O240" s="19">
        <f t="shared" si="11"/>
        <v>0</v>
      </c>
      <c r="P240" s="20">
        <f t="shared" si="12"/>
        <v>0</v>
      </c>
    </row>
    <row r="241" spans="2:16" ht="13.5" customHeight="1" x14ac:dyDescent="0.15">
      <c r="B241" s="18" t="s">
        <v>277</v>
      </c>
      <c r="C241" s="69">
        <v>0</v>
      </c>
      <c r="D241" s="58">
        <v>0</v>
      </c>
      <c r="E241" s="58">
        <v>0</v>
      </c>
      <c r="F241" s="58">
        <v>0</v>
      </c>
      <c r="G241" s="73">
        <v>0</v>
      </c>
      <c r="H241" s="70">
        <v>0</v>
      </c>
      <c r="I241" s="73">
        <v>0</v>
      </c>
      <c r="J241" s="70">
        <v>0</v>
      </c>
      <c r="K241" s="19">
        <f t="shared" si="9"/>
        <v>0</v>
      </c>
      <c r="L241" s="58">
        <v>0</v>
      </c>
      <c r="M241" s="19">
        <f t="shared" si="10"/>
        <v>0</v>
      </c>
      <c r="N241" s="58">
        <v>0</v>
      </c>
      <c r="O241" s="19">
        <f t="shared" si="11"/>
        <v>0</v>
      </c>
      <c r="P241" s="20">
        <f t="shared" si="12"/>
        <v>0</v>
      </c>
    </row>
    <row r="242" spans="2:16" ht="13.5" customHeight="1" x14ac:dyDescent="0.15">
      <c r="B242" s="18" t="s">
        <v>278</v>
      </c>
      <c r="C242" s="69">
        <v>0</v>
      </c>
      <c r="D242" s="58">
        <v>0</v>
      </c>
      <c r="E242" s="58">
        <v>0</v>
      </c>
      <c r="F242" s="58">
        <v>0</v>
      </c>
      <c r="G242" s="73">
        <v>0</v>
      </c>
      <c r="H242" s="70">
        <v>0</v>
      </c>
      <c r="I242" s="73">
        <v>0</v>
      </c>
      <c r="J242" s="70">
        <v>0</v>
      </c>
      <c r="K242" s="19">
        <f t="shared" si="9"/>
        <v>0</v>
      </c>
      <c r="L242" s="58">
        <v>0</v>
      </c>
      <c r="M242" s="19">
        <f t="shared" si="10"/>
        <v>0</v>
      </c>
      <c r="N242" s="58">
        <v>0</v>
      </c>
      <c r="O242" s="19">
        <f t="shared" si="11"/>
        <v>0</v>
      </c>
      <c r="P242" s="20">
        <f t="shared" si="12"/>
        <v>0</v>
      </c>
    </row>
    <row r="243" spans="2:16" ht="13.5" customHeight="1" x14ac:dyDescent="0.15">
      <c r="B243" s="18" t="s">
        <v>279</v>
      </c>
      <c r="C243" s="69">
        <v>0</v>
      </c>
      <c r="D243" s="58">
        <v>0</v>
      </c>
      <c r="E243" s="58">
        <v>0</v>
      </c>
      <c r="F243" s="58">
        <v>0</v>
      </c>
      <c r="G243" s="73">
        <v>0</v>
      </c>
      <c r="H243" s="70">
        <v>0</v>
      </c>
      <c r="I243" s="73">
        <v>0</v>
      </c>
      <c r="J243" s="70">
        <v>0</v>
      </c>
      <c r="K243" s="19">
        <f t="shared" si="9"/>
        <v>0</v>
      </c>
      <c r="L243" s="58">
        <v>0</v>
      </c>
      <c r="M243" s="19">
        <f t="shared" si="10"/>
        <v>0</v>
      </c>
      <c r="N243" s="58">
        <v>0</v>
      </c>
      <c r="O243" s="19">
        <f t="shared" si="11"/>
        <v>0</v>
      </c>
      <c r="P243" s="20">
        <f t="shared" si="12"/>
        <v>0</v>
      </c>
    </row>
    <row r="244" spans="2:16" ht="13.5" customHeight="1" x14ac:dyDescent="0.15">
      <c r="B244" s="18" t="s">
        <v>280</v>
      </c>
      <c r="C244" s="69">
        <v>0</v>
      </c>
      <c r="D244" s="58">
        <v>0</v>
      </c>
      <c r="E244" s="58">
        <v>0</v>
      </c>
      <c r="F244" s="58">
        <v>0</v>
      </c>
      <c r="G244" s="73">
        <v>0</v>
      </c>
      <c r="H244" s="70">
        <v>0</v>
      </c>
      <c r="I244" s="73">
        <v>0</v>
      </c>
      <c r="J244" s="70">
        <v>0</v>
      </c>
      <c r="K244" s="19">
        <f t="shared" si="9"/>
        <v>0</v>
      </c>
      <c r="L244" s="58">
        <v>0</v>
      </c>
      <c r="M244" s="19">
        <f t="shared" si="10"/>
        <v>0</v>
      </c>
      <c r="N244" s="58">
        <v>0</v>
      </c>
      <c r="O244" s="19">
        <f t="shared" si="11"/>
        <v>0</v>
      </c>
      <c r="P244" s="20">
        <f t="shared" si="12"/>
        <v>0</v>
      </c>
    </row>
    <row r="245" spans="2:16" ht="13.5" customHeight="1" x14ac:dyDescent="0.15">
      <c r="B245" s="18" t="s">
        <v>281</v>
      </c>
      <c r="C245" s="69">
        <v>0</v>
      </c>
      <c r="D245" s="58">
        <v>0</v>
      </c>
      <c r="E245" s="58">
        <v>0</v>
      </c>
      <c r="F245" s="58">
        <v>0</v>
      </c>
      <c r="G245" s="73">
        <v>0</v>
      </c>
      <c r="H245" s="70">
        <v>0</v>
      </c>
      <c r="I245" s="73">
        <v>0</v>
      </c>
      <c r="J245" s="70">
        <v>0</v>
      </c>
      <c r="K245" s="19">
        <f t="shared" si="9"/>
        <v>0</v>
      </c>
      <c r="L245" s="58">
        <v>0</v>
      </c>
      <c r="M245" s="19">
        <f t="shared" si="10"/>
        <v>0</v>
      </c>
      <c r="N245" s="58">
        <v>0</v>
      </c>
      <c r="O245" s="19">
        <f t="shared" si="11"/>
        <v>0</v>
      </c>
      <c r="P245" s="20">
        <f t="shared" si="12"/>
        <v>0</v>
      </c>
    </row>
    <row r="246" spans="2:16" ht="13.5" customHeight="1" x14ac:dyDescent="0.15">
      <c r="B246" s="21" t="s">
        <v>282</v>
      </c>
      <c r="C246" s="69">
        <v>0</v>
      </c>
      <c r="D246" s="58">
        <v>0</v>
      </c>
      <c r="E246" s="58">
        <v>0</v>
      </c>
      <c r="F246" s="58">
        <v>0</v>
      </c>
      <c r="G246" s="73">
        <v>0</v>
      </c>
      <c r="H246" s="70">
        <v>0</v>
      </c>
      <c r="I246" s="73">
        <v>0</v>
      </c>
      <c r="J246" s="70">
        <v>0</v>
      </c>
      <c r="K246" s="19">
        <f t="shared" si="9"/>
        <v>0</v>
      </c>
      <c r="L246" s="58">
        <v>0</v>
      </c>
      <c r="M246" s="19">
        <f t="shared" si="10"/>
        <v>0</v>
      </c>
      <c r="N246" s="58">
        <v>0</v>
      </c>
      <c r="O246" s="19">
        <f t="shared" si="11"/>
        <v>0</v>
      </c>
      <c r="P246" s="20">
        <f t="shared" si="12"/>
        <v>0</v>
      </c>
    </row>
    <row r="247" spans="2:16" ht="13.5" customHeight="1" x14ac:dyDescent="0.15">
      <c r="B247" s="18" t="s">
        <v>283</v>
      </c>
      <c r="C247" s="69">
        <v>0</v>
      </c>
      <c r="D247" s="58">
        <v>0</v>
      </c>
      <c r="E247" s="58">
        <v>0</v>
      </c>
      <c r="F247" s="58">
        <v>0</v>
      </c>
      <c r="G247" s="73">
        <v>0</v>
      </c>
      <c r="H247" s="70">
        <v>0</v>
      </c>
      <c r="I247" s="73">
        <v>0</v>
      </c>
      <c r="J247" s="70">
        <v>0</v>
      </c>
      <c r="K247" s="19">
        <f t="shared" si="9"/>
        <v>0</v>
      </c>
      <c r="L247" s="58">
        <v>0</v>
      </c>
      <c r="M247" s="19">
        <f t="shared" si="10"/>
        <v>0</v>
      </c>
      <c r="N247" s="58">
        <v>0</v>
      </c>
      <c r="O247" s="19">
        <f t="shared" si="11"/>
        <v>0</v>
      </c>
      <c r="P247" s="20">
        <f t="shared" si="12"/>
        <v>0</v>
      </c>
    </row>
    <row r="248" spans="2:16" ht="13.5" customHeight="1" x14ac:dyDescent="0.15">
      <c r="B248" s="18" t="s">
        <v>284</v>
      </c>
      <c r="C248" s="69">
        <v>0</v>
      </c>
      <c r="D248" s="58">
        <v>0</v>
      </c>
      <c r="E248" s="58">
        <v>0</v>
      </c>
      <c r="F248" s="58">
        <v>0</v>
      </c>
      <c r="G248" s="73">
        <v>0</v>
      </c>
      <c r="H248" s="70">
        <v>0</v>
      </c>
      <c r="I248" s="73">
        <v>0</v>
      </c>
      <c r="J248" s="70">
        <v>0</v>
      </c>
      <c r="K248" s="19">
        <f t="shared" si="9"/>
        <v>0</v>
      </c>
      <c r="L248" s="58">
        <v>0</v>
      </c>
      <c r="M248" s="19">
        <f t="shared" si="10"/>
        <v>0</v>
      </c>
      <c r="N248" s="58">
        <v>0</v>
      </c>
      <c r="O248" s="19">
        <f t="shared" si="11"/>
        <v>0</v>
      </c>
      <c r="P248" s="20">
        <f t="shared" si="12"/>
        <v>0</v>
      </c>
    </row>
    <row r="249" spans="2:16" ht="13.5" customHeight="1" x14ac:dyDescent="0.15">
      <c r="B249" s="18" t="s">
        <v>285</v>
      </c>
      <c r="C249" s="69">
        <v>0</v>
      </c>
      <c r="D249" s="58">
        <v>0</v>
      </c>
      <c r="E249" s="58">
        <v>0</v>
      </c>
      <c r="F249" s="58">
        <v>0</v>
      </c>
      <c r="G249" s="73">
        <v>0</v>
      </c>
      <c r="H249" s="70">
        <v>0</v>
      </c>
      <c r="I249" s="73">
        <v>0</v>
      </c>
      <c r="J249" s="70">
        <v>0</v>
      </c>
      <c r="K249" s="19">
        <f t="shared" si="9"/>
        <v>0</v>
      </c>
      <c r="L249" s="58">
        <v>0</v>
      </c>
      <c r="M249" s="19">
        <f t="shared" si="10"/>
        <v>0</v>
      </c>
      <c r="N249" s="58">
        <v>0</v>
      </c>
      <c r="O249" s="19">
        <f t="shared" si="11"/>
        <v>0</v>
      </c>
      <c r="P249" s="20">
        <f t="shared" si="12"/>
        <v>0</v>
      </c>
    </row>
    <row r="250" spans="2:16" ht="13.5" customHeight="1" x14ac:dyDescent="0.15">
      <c r="B250" s="18" t="s">
        <v>286</v>
      </c>
      <c r="C250" s="69">
        <v>0</v>
      </c>
      <c r="D250" s="58">
        <v>0</v>
      </c>
      <c r="E250" s="58">
        <v>0</v>
      </c>
      <c r="F250" s="58">
        <v>0</v>
      </c>
      <c r="G250" s="73">
        <v>0</v>
      </c>
      <c r="H250" s="70">
        <v>0</v>
      </c>
      <c r="I250" s="73">
        <v>0</v>
      </c>
      <c r="J250" s="70">
        <v>0</v>
      </c>
      <c r="K250" s="19">
        <f t="shared" si="9"/>
        <v>0</v>
      </c>
      <c r="L250" s="58">
        <v>0</v>
      </c>
      <c r="M250" s="19">
        <f t="shared" si="10"/>
        <v>0</v>
      </c>
      <c r="N250" s="58">
        <v>0</v>
      </c>
      <c r="O250" s="19">
        <f t="shared" si="11"/>
        <v>0</v>
      </c>
      <c r="P250" s="20">
        <f t="shared" si="12"/>
        <v>0</v>
      </c>
    </row>
    <row r="251" spans="2:16" ht="18" x14ac:dyDescent="0.15">
      <c r="B251" s="22" t="s">
        <v>358</v>
      </c>
      <c r="C251" s="69">
        <v>0</v>
      </c>
      <c r="D251" s="58">
        <v>0</v>
      </c>
      <c r="E251" s="58">
        <v>0</v>
      </c>
      <c r="F251" s="58">
        <v>0</v>
      </c>
      <c r="G251" s="73">
        <v>0</v>
      </c>
      <c r="H251" s="70">
        <v>0</v>
      </c>
      <c r="I251" s="73">
        <v>0</v>
      </c>
      <c r="J251" s="70">
        <v>0</v>
      </c>
      <c r="K251" s="19">
        <f t="shared" si="9"/>
        <v>0</v>
      </c>
      <c r="L251" s="58">
        <v>0</v>
      </c>
      <c r="M251" s="19">
        <f t="shared" si="10"/>
        <v>0</v>
      </c>
      <c r="N251" s="58">
        <v>0</v>
      </c>
      <c r="O251" s="19">
        <f t="shared" si="11"/>
        <v>0</v>
      </c>
      <c r="P251" s="20">
        <f t="shared" si="12"/>
        <v>0</v>
      </c>
    </row>
    <row r="252" spans="2:16" ht="13.5" customHeight="1" x14ac:dyDescent="0.15">
      <c r="B252" s="18" t="s">
        <v>287</v>
      </c>
      <c r="C252" s="69">
        <v>0</v>
      </c>
      <c r="D252" s="58">
        <v>0</v>
      </c>
      <c r="E252" s="58">
        <v>0</v>
      </c>
      <c r="F252" s="58">
        <v>0</v>
      </c>
      <c r="G252" s="73">
        <v>0</v>
      </c>
      <c r="H252" s="70">
        <v>0</v>
      </c>
      <c r="I252" s="73">
        <v>0</v>
      </c>
      <c r="J252" s="70">
        <v>0</v>
      </c>
      <c r="K252" s="19">
        <f t="shared" si="9"/>
        <v>0</v>
      </c>
      <c r="L252" s="58">
        <v>0</v>
      </c>
      <c r="M252" s="19">
        <f t="shared" si="10"/>
        <v>0</v>
      </c>
      <c r="N252" s="58">
        <v>0</v>
      </c>
      <c r="O252" s="19">
        <f t="shared" si="11"/>
        <v>0</v>
      </c>
      <c r="P252" s="20">
        <f t="shared" si="12"/>
        <v>0</v>
      </c>
    </row>
    <row r="253" spans="2:16" ht="13.5" customHeight="1" x14ac:dyDescent="0.15">
      <c r="B253" s="18" t="s">
        <v>288</v>
      </c>
      <c r="C253" s="69">
        <v>0</v>
      </c>
      <c r="D253" s="58">
        <v>0</v>
      </c>
      <c r="E253" s="58">
        <v>0</v>
      </c>
      <c r="F253" s="58">
        <v>0</v>
      </c>
      <c r="G253" s="73">
        <v>0</v>
      </c>
      <c r="H253" s="70">
        <v>0</v>
      </c>
      <c r="I253" s="73">
        <v>0</v>
      </c>
      <c r="J253" s="70">
        <v>0</v>
      </c>
      <c r="K253" s="19">
        <f t="shared" si="9"/>
        <v>0</v>
      </c>
      <c r="L253" s="58">
        <v>0</v>
      </c>
      <c r="M253" s="19">
        <f t="shared" si="10"/>
        <v>0</v>
      </c>
      <c r="N253" s="58">
        <v>0</v>
      </c>
      <c r="O253" s="19">
        <f t="shared" si="11"/>
        <v>0</v>
      </c>
      <c r="P253" s="20">
        <f t="shared" si="12"/>
        <v>0</v>
      </c>
    </row>
    <row r="254" spans="2:16" ht="13.5" customHeight="1" x14ac:dyDescent="0.15">
      <c r="B254" s="18" t="s">
        <v>289</v>
      </c>
      <c r="C254" s="69">
        <v>0</v>
      </c>
      <c r="D254" s="58">
        <v>0</v>
      </c>
      <c r="E254" s="58">
        <v>0</v>
      </c>
      <c r="F254" s="58">
        <v>0</v>
      </c>
      <c r="G254" s="73">
        <v>0</v>
      </c>
      <c r="H254" s="70">
        <v>0</v>
      </c>
      <c r="I254" s="73">
        <v>0</v>
      </c>
      <c r="J254" s="70">
        <v>0</v>
      </c>
      <c r="K254" s="19">
        <f t="shared" si="9"/>
        <v>0</v>
      </c>
      <c r="L254" s="58">
        <v>0</v>
      </c>
      <c r="M254" s="19">
        <f t="shared" si="10"/>
        <v>0</v>
      </c>
      <c r="N254" s="58">
        <v>0</v>
      </c>
      <c r="O254" s="19">
        <f t="shared" si="11"/>
        <v>0</v>
      </c>
      <c r="P254" s="20">
        <f t="shared" si="12"/>
        <v>0</v>
      </c>
    </row>
    <row r="255" spans="2:16" ht="18" x14ac:dyDescent="0.15">
      <c r="B255" s="22" t="s">
        <v>359</v>
      </c>
      <c r="C255" s="69">
        <v>0</v>
      </c>
      <c r="D255" s="58">
        <v>0</v>
      </c>
      <c r="E255" s="58">
        <v>0</v>
      </c>
      <c r="F255" s="58">
        <v>0</v>
      </c>
      <c r="G255" s="73">
        <v>0</v>
      </c>
      <c r="H255" s="70">
        <v>0</v>
      </c>
      <c r="I255" s="73">
        <v>0</v>
      </c>
      <c r="J255" s="70">
        <v>0</v>
      </c>
      <c r="K255" s="19">
        <f t="shared" si="9"/>
        <v>0</v>
      </c>
      <c r="L255" s="58">
        <v>0</v>
      </c>
      <c r="M255" s="19">
        <f t="shared" si="10"/>
        <v>0</v>
      </c>
      <c r="N255" s="58">
        <v>0</v>
      </c>
      <c r="O255" s="19">
        <f t="shared" si="11"/>
        <v>0</v>
      </c>
      <c r="P255" s="20">
        <f t="shared" si="12"/>
        <v>0</v>
      </c>
    </row>
    <row r="256" spans="2:16" ht="18" x14ac:dyDescent="0.15">
      <c r="B256" s="22" t="s">
        <v>360</v>
      </c>
      <c r="C256" s="69">
        <v>0</v>
      </c>
      <c r="D256" s="58">
        <v>0</v>
      </c>
      <c r="E256" s="58">
        <v>0</v>
      </c>
      <c r="F256" s="58">
        <v>0</v>
      </c>
      <c r="G256" s="73">
        <v>0</v>
      </c>
      <c r="H256" s="70">
        <v>0</v>
      </c>
      <c r="I256" s="73">
        <v>0</v>
      </c>
      <c r="J256" s="70">
        <v>0</v>
      </c>
      <c r="K256" s="19">
        <f t="shared" si="9"/>
        <v>0</v>
      </c>
      <c r="L256" s="58">
        <v>0</v>
      </c>
      <c r="M256" s="19">
        <f t="shared" si="10"/>
        <v>0</v>
      </c>
      <c r="N256" s="58">
        <v>0</v>
      </c>
      <c r="O256" s="19">
        <f t="shared" si="11"/>
        <v>0</v>
      </c>
      <c r="P256" s="20">
        <f t="shared" si="12"/>
        <v>0</v>
      </c>
    </row>
    <row r="257" spans="2:16" ht="13.5" customHeight="1" x14ac:dyDescent="0.15">
      <c r="B257" s="18" t="s">
        <v>290</v>
      </c>
      <c r="C257" s="69">
        <v>0</v>
      </c>
      <c r="D257" s="58">
        <v>0</v>
      </c>
      <c r="E257" s="58">
        <v>0</v>
      </c>
      <c r="F257" s="58">
        <v>0</v>
      </c>
      <c r="G257" s="73">
        <v>0</v>
      </c>
      <c r="H257" s="70">
        <v>0</v>
      </c>
      <c r="I257" s="73">
        <v>0</v>
      </c>
      <c r="J257" s="70">
        <v>0</v>
      </c>
      <c r="K257" s="19">
        <f t="shared" si="9"/>
        <v>0</v>
      </c>
      <c r="L257" s="58">
        <v>0</v>
      </c>
      <c r="M257" s="19">
        <f t="shared" si="10"/>
        <v>0</v>
      </c>
      <c r="N257" s="58">
        <v>0</v>
      </c>
      <c r="O257" s="19">
        <f t="shared" si="11"/>
        <v>0</v>
      </c>
      <c r="P257" s="20">
        <f t="shared" si="12"/>
        <v>0</v>
      </c>
    </row>
    <row r="258" spans="2:16" ht="13.5" customHeight="1" x14ac:dyDescent="0.15">
      <c r="B258" s="18" t="s">
        <v>291</v>
      </c>
      <c r="C258" s="69">
        <v>0</v>
      </c>
      <c r="D258" s="58">
        <v>0</v>
      </c>
      <c r="E258" s="58">
        <v>0</v>
      </c>
      <c r="F258" s="58">
        <v>0</v>
      </c>
      <c r="G258" s="73">
        <v>0</v>
      </c>
      <c r="H258" s="70">
        <v>0</v>
      </c>
      <c r="I258" s="73">
        <v>0</v>
      </c>
      <c r="J258" s="70">
        <v>0</v>
      </c>
      <c r="K258" s="19">
        <f t="shared" si="9"/>
        <v>0</v>
      </c>
      <c r="L258" s="58">
        <v>0</v>
      </c>
      <c r="M258" s="19">
        <f t="shared" si="10"/>
        <v>0</v>
      </c>
      <c r="N258" s="58">
        <v>0</v>
      </c>
      <c r="O258" s="19">
        <f t="shared" si="11"/>
        <v>0</v>
      </c>
      <c r="P258" s="20">
        <f t="shared" si="12"/>
        <v>0</v>
      </c>
    </row>
    <row r="259" spans="2:16" ht="13.5" customHeight="1" x14ac:dyDescent="0.15">
      <c r="B259" s="18" t="s">
        <v>292</v>
      </c>
      <c r="C259" s="69">
        <v>0</v>
      </c>
      <c r="D259" s="58">
        <v>0</v>
      </c>
      <c r="E259" s="58">
        <v>0</v>
      </c>
      <c r="F259" s="58">
        <v>0</v>
      </c>
      <c r="G259" s="73">
        <v>0</v>
      </c>
      <c r="H259" s="70">
        <v>0</v>
      </c>
      <c r="I259" s="73">
        <v>0</v>
      </c>
      <c r="J259" s="70">
        <v>0</v>
      </c>
      <c r="K259" s="19">
        <f t="shared" si="9"/>
        <v>0</v>
      </c>
      <c r="L259" s="58">
        <v>0</v>
      </c>
      <c r="M259" s="19">
        <f t="shared" si="10"/>
        <v>0</v>
      </c>
      <c r="N259" s="58">
        <v>0</v>
      </c>
      <c r="O259" s="19">
        <f t="shared" si="11"/>
        <v>0</v>
      </c>
      <c r="P259" s="20">
        <f t="shared" si="12"/>
        <v>0</v>
      </c>
    </row>
    <row r="260" spans="2:16" ht="13.5" customHeight="1" x14ac:dyDescent="0.15">
      <c r="B260" s="18" t="s">
        <v>293</v>
      </c>
      <c r="C260" s="69">
        <v>0</v>
      </c>
      <c r="D260" s="58">
        <v>0</v>
      </c>
      <c r="E260" s="58">
        <v>0</v>
      </c>
      <c r="F260" s="58">
        <v>0</v>
      </c>
      <c r="G260" s="73">
        <v>0</v>
      </c>
      <c r="H260" s="70">
        <v>0</v>
      </c>
      <c r="I260" s="73">
        <v>0</v>
      </c>
      <c r="J260" s="70">
        <v>0</v>
      </c>
      <c r="K260" s="19">
        <f t="shared" si="9"/>
        <v>0</v>
      </c>
      <c r="L260" s="58">
        <v>0</v>
      </c>
      <c r="M260" s="19">
        <f t="shared" si="10"/>
        <v>0</v>
      </c>
      <c r="N260" s="58">
        <v>0</v>
      </c>
      <c r="O260" s="19">
        <f t="shared" si="11"/>
        <v>0</v>
      </c>
      <c r="P260" s="20">
        <f t="shared" si="12"/>
        <v>0</v>
      </c>
    </row>
    <row r="261" spans="2:16" ht="13.5" customHeight="1" x14ac:dyDescent="0.15">
      <c r="B261" s="18" t="s">
        <v>294</v>
      </c>
      <c r="C261" s="69">
        <v>0</v>
      </c>
      <c r="D261" s="58">
        <v>0</v>
      </c>
      <c r="E261" s="58">
        <v>0</v>
      </c>
      <c r="F261" s="58">
        <v>0</v>
      </c>
      <c r="G261" s="73">
        <v>0</v>
      </c>
      <c r="H261" s="70">
        <v>0</v>
      </c>
      <c r="I261" s="73">
        <v>0</v>
      </c>
      <c r="J261" s="70">
        <v>0</v>
      </c>
      <c r="K261" s="19">
        <f t="shared" si="9"/>
        <v>0</v>
      </c>
      <c r="L261" s="58">
        <v>0</v>
      </c>
      <c r="M261" s="19">
        <f t="shared" si="10"/>
        <v>0</v>
      </c>
      <c r="N261" s="58">
        <v>0</v>
      </c>
      <c r="O261" s="19">
        <f t="shared" si="11"/>
        <v>0</v>
      </c>
      <c r="P261" s="20">
        <f t="shared" si="12"/>
        <v>0</v>
      </c>
    </row>
    <row r="262" spans="2:16" ht="17.25" x14ac:dyDescent="0.15">
      <c r="B262" s="2"/>
      <c r="C262" s="3" t="s">
        <v>142</v>
      </c>
    </row>
    <row r="263" spans="2:16" ht="12.75" thickBot="1" x14ac:dyDescent="0.2">
      <c r="G263" s="5"/>
      <c r="H263" s="6"/>
      <c r="O263" s="28">
        <f>+O198</f>
        <v>27</v>
      </c>
      <c r="P263" s="29">
        <f>+P198</f>
        <v>8</v>
      </c>
    </row>
    <row r="264" spans="2:16" ht="13.5" customHeight="1" thickTop="1" x14ac:dyDescent="0.15">
      <c r="B264" s="68" t="s">
        <v>50</v>
      </c>
      <c r="C264" s="87">
        <f>+C199</f>
        <v>7</v>
      </c>
      <c r="D264" s="88"/>
      <c r="E264" s="88"/>
      <c r="F264" s="89"/>
      <c r="G264" s="90" t="s">
        <v>49</v>
      </c>
      <c r="H264" s="90"/>
      <c r="I264" s="91" t="s">
        <v>48</v>
      </c>
      <c r="J264" s="92"/>
      <c r="K264" s="87">
        <f>+K199</f>
        <v>8</v>
      </c>
      <c r="L264" s="93"/>
      <c r="M264" s="93"/>
      <c r="N264" s="93"/>
      <c r="O264" s="93"/>
      <c r="P264" s="93"/>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58">
        <v>0</v>
      </c>
      <c r="F266" s="58">
        <v>0</v>
      </c>
      <c r="G266" s="73">
        <v>0</v>
      </c>
      <c r="H266" s="70">
        <v>0</v>
      </c>
      <c r="I266" s="73">
        <v>0</v>
      </c>
      <c r="J266" s="70">
        <v>0</v>
      </c>
      <c r="K266" s="19">
        <f t="shared" si="9"/>
        <v>0</v>
      </c>
      <c r="L266" s="58">
        <v>0</v>
      </c>
      <c r="M266" s="19">
        <f t="shared" si="10"/>
        <v>0</v>
      </c>
      <c r="N266" s="58">
        <v>0</v>
      </c>
      <c r="O266" s="19">
        <f t="shared" si="11"/>
        <v>0</v>
      </c>
      <c r="P266" s="20">
        <f t="shared" si="12"/>
        <v>0</v>
      </c>
    </row>
    <row r="267" spans="2:16" ht="13.5" customHeight="1" x14ac:dyDescent="0.15">
      <c r="B267" s="18" t="s">
        <v>296</v>
      </c>
      <c r="C267" s="69">
        <v>0</v>
      </c>
      <c r="D267" s="58">
        <v>0</v>
      </c>
      <c r="E267" s="58">
        <v>0</v>
      </c>
      <c r="F267" s="58">
        <v>0</v>
      </c>
      <c r="G267" s="73">
        <v>0</v>
      </c>
      <c r="H267" s="70">
        <v>0</v>
      </c>
      <c r="I267" s="73">
        <v>0</v>
      </c>
      <c r="J267" s="70">
        <v>0</v>
      </c>
      <c r="K267" s="19">
        <f t="shared" si="9"/>
        <v>0</v>
      </c>
      <c r="L267" s="58">
        <v>0</v>
      </c>
      <c r="M267" s="19">
        <f t="shared" si="10"/>
        <v>0</v>
      </c>
      <c r="N267" s="58">
        <v>0</v>
      </c>
      <c r="O267" s="19">
        <f t="shared" si="11"/>
        <v>0</v>
      </c>
      <c r="P267" s="20">
        <f t="shared" si="12"/>
        <v>0</v>
      </c>
    </row>
    <row r="268" spans="2:16" ht="13.5" customHeight="1" x14ac:dyDescent="0.15">
      <c r="B268" s="18" t="s">
        <v>297</v>
      </c>
      <c r="C268" s="69">
        <v>0</v>
      </c>
      <c r="D268" s="58">
        <v>0</v>
      </c>
      <c r="E268" s="58">
        <v>0</v>
      </c>
      <c r="F268" s="58">
        <v>0</v>
      </c>
      <c r="G268" s="73">
        <v>0</v>
      </c>
      <c r="H268" s="70">
        <v>0</v>
      </c>
      <c r="I268" s="73">
        <v>0</v>
      </c>
      <c r="J268" s="70">
        <v>0</v>
      </c>
      <c r="K268" s="19">
        <f t="shared" si="9"/>
        <v>0</v>
      </c>
      <c r="L268" s="58">
        <v>0</v>
      </c>
      <c r="M268" s="19">
        <f t="shared" si="10"/>
        <v>0</v>
      </c>
      <c r="N268" s="58">
        <v>0</v>
      </c>
      <c r="O268" s="19">
        <f t="shared" si="11"/>
        <v>0</v>
      </c>
      <c r="P268" s="20">
        <f t="shared" si="12"/>
        <v>0</v>
      </c>
    </row>
    <row r="269" spans="2:16" ht="13.5" customHeight="1" x14ac:dyDescent="0.15">
      <c r="B269" s="21" t="s">
        <v>361</v>
      </c>
      <c r="C269" s="69">
        <v>0</v>
      </c>
      <c r="D269" s="58">
        <v>0</v>
      </c>
      <c r="E269" s="58">
        <v>0</v>
      </c>
      <c r="F269" s="58">
        <v>0</v>
      </c>
      <c r="G269" s="73">
        <v>0</v>
      </c>
      <c r="H269" s="70">
        <v>0</v>
      </c>
      <c r="I269" s="73">
        <v>0</v>
      </c>
      <c r="J269" s="70">
        <v>0</v>
      </c>
      <c r="K269" s="19">
        <f t="shared" si="9"/>
        <v>0</v>
      </c>
      <c r="L269" s="58">
        <v>0</v>
      </c>
      <c r="M269" s="19">
        <f t="shared" si="10"/>
        <v>0</v>
      </c>
      <c r="N269" s="58">
        <v>0</v>
      </c>
      <c r="O269" s="19">
        <f t="shared" si="11"/>
        <v>0</v>
      </c>
      <c r="P269" s="20">
        <f t="shared" si="12"/>
        <v>0</v>
      </c>
    </row>
    <row r="270" spans="2:16" ht="13.5" customHeight="1" x14ac:dyDescent="0.15">
      <c r="B270" s="18" t="s">
        <v>298</v>
      </c>
      <c r="C270" s="69">
        <v>0</v>
      </c>
      <c r="D270" s="58">
        <v>0</v>
      </c>
      <c r="E270" s="58">
        <v>0</v>
      </c>
      <c r="F270" s="58">
        <v>0</v>
      </c>
      <c r="G270" s="73">
        <v>0</v>
      </c>
      <c r="H270" s="70">
        <v>0</v>
      </c>
      <c r="I270" s="73">
        <v>0</v>
      </c>
      <c r="J270" s="70">
        <v>0</v>
      </c>
      <c r="K270" s="19">
        <f t="shared" si="9"/>
        <v>0</v>
      </c>
      <c r="L270" s="58">
        <v>0</v>
      </c>
      <c r="M270" s="19">
        <f t="shared" si="10"/>
        <v>0</v>
      </c>
      <c r="N270" s="58">
        <v>0</v>
      </c>
      <c r="O270" s="19">
        <f t="shared" si="11"/>
        <v>0</v>
      </c>
      <c r="P270" s="20">
        <f t="shared" si="12"/>
        <v>0</v>
      </c>
    </row>
    <row r="271" spans="2:16" ht="13.5" customHeight="1" x14ac:dyDescent="0.15">
      <c r="B271" s="18" t="s">
        <v>299</v>
      </c>
      <c r="C271" s="69">
        <v>0</v>
      </c>
      <c r="D271" s="58">
        <v>0</v>
      </c>
      <c r="E271" s="58">
        <v>0</v>
      </c>
      <c r="F271" s="58">
        <v>0</v>
      </c>
      <c r="G271" s="73">
        <v>0</v>
      </c>
      <c r="H271" s="70">
        <v>0</v>
      </c>
      <c r="I271" s="73">
        <v>0</v>
      </c>
      <c r="J271" s="70">
        <v>0</v>
      </c>
      <c r="K271" s="19">
        <f t="shared" si="9"/>
        <v>0</v>
      </c>
      <c r="L271" s="58">
        <v>0</v>
      </c>
      <c r="M271" s="19">
        <f t="shared" si="10"/>
        <v>0</v>
      </c>
      <c r="N271" s="58">
        <v>0</v>
      </c>
      <c r="O271" s="19">
        <f t="shared" si="11"/>
        <v>0</v>
      </c>
      <c r="P271" s="20">
        <f t="shared" si="12"/>
        <v>0</v>
      </c>
    </row>
    <row r="272" spans="2:16" ht="13.5" customHeight="1" x14ac:dyDescent="0.15">
      <c r="B272" s="18" t="s">
        <v>300</v>
      </c>
      <c r="C272" s="69">
        <v>0</v>
      </c>
      <c r="D272" s="58">
        <v>0</v>
      </c>
      <c r="E272" s="58">
        <v>0</v>
      </c>
      <c r="F272" s="58">
        <v>0</v>
      </c>
      <c r="G272" s="73">
        <v>0</v>
      </c>
      <c r="H272" s="70">
        <v>0</v>
      </c>
      <c r="I272" s="73">
        <v>0</v>
      </c>
      <c r="J272" s="70">
        <v>0</v>
      </c>
      <c r="K272" s="19">
        <f t="shared" si="9"/>
        <v>0</v>
      </c>
      <c r="L272" s="58">
        <v>0</v>
      </c>
      <c r="M272" s="19">
        <f t="shared" si="10"/>
        <v>0</v>
      </c>
      <c r="N272" s="58">
        <v>0</v>
      </c>
      <c r="O272" s="19">
        <f t="shared" si="11"/>
        <v>0</v>
      </c>
      <c r="P272" s="20">
        <f t="shared" si="12"/>
        <v>0</v>
      </c>
    </row>
    <row r="273" spans="2:16" ht="13.5" customHeight="1" x14ac:dyDescent="0.15">
      <c r="B273" s="18" t="s">
        <v>301</v>
      </c>
      <c r="C273" s="69">
        <v>0</v>
      </c>
      <c r="D273" s="58">
        <v>0</v>
      </c>
      <c r="E273" s="58">
        <v>0</v>
      </c>
      <c r="F273" s="58">
        <v>0</v>
      </c>
      <c r="G273" s="73">
        <v>0</v>
      </c>
      <c r="H273" s="70">
        <v>0</v>
      </c>
      <c r="I273" s="73">
        <v>0</v>
      </c>
      <c r="J273" s="70">
        <v>0</v>
      </c>
      <c r="K273" s="19">
        <f t="shared" si="9"/>
        <v>0</v>
      </c>
      <c r="L273" s="58">
        <v>0</v>
      </c>
      <c r="M273" s="19">
        <f t="shared" si="10"/>
        <v>0</v>
      </c>
      <c r="N273" s="58">
        <v>0</v>
      </c>
      <c r="O273" s="19">
        <f t="shared" si="11"/>
        <v>0</v>
      </c>
      <c r="P273" s="20">
        <f t="shared" si="12"/>
        <v>0</v>
      </c>
    </row>
    <row r="274" spans="2:16" ht="13.5" customHeight="1" x14ac:dyDescent="0.15">
      <c r="B274" s="18" t="s">
        <v>302</v>
      </c>
      <c r="C274" s="69">
        <v>0</v>
      </c>
      <c r="D274" s="58">
        <v>0</v>
      </c>
      <c r="E274" s="58">
        <v>0</v>
      </c>
      <c r="F274" s="58">
        <v>0</v>
      </c>
      <c r="G274" s="73">
        <v>0</v>
      </c>
      <c r="H274" s="70">
        <v>0</v>
      </c>
      <c r="I274" s="73">
        <v>0</v>
      </c>
      <c r="J274" s="70">
        <v>0</v>
      </c>
      <c r="K274" s="19">
        <f t="shared" si="9"/>
        <v>0</v>
      </c>
      <c r="L274" s="58">
        <v>0</v>
      </c>
      <c r="M274" s="19">
        <f t="shared" si="10"/>
        <v>0</v>
      </c>
      <c r="N274" s="58">
        <v>0</v>
      </c>
      <c r="O274" s="19">
        <f t="shared" si="11"/>
        <v>0</v>
      </c>
      <c r="P274" s="20">
        <f t="shared" si="12"/>
        <v>0</v>
      </c>
    </row>
    <row r="275" spans="2:16" ht="13.5" customHeight="1" x14ac:dyDescent="0.15">
      <c r="B275" s="18" t="s">
        <v>303</v>
      </c>
      <c r="C275" s="69">
        <v>0</v>
      </c>
      <c r="D275" s="58">
        <v>0</v>
      </c>
      <c r="E275" s="58">
        <v>0</v>
      </c>
      <c r="F275" s="58">
        <v>0</v>
      </c>
      <c r="G275" s="73">
        <v>0</v>
      </c>
      <c r="H275" s="70">
        <v>0</v>
      </c>
      <c r="I275" s="73">
        <v>0</v>
      </c>
      <c r="J275" s="70">
        <v>0</v>
      </c>
      <c r="K275" s="19">
        <f t="shared" si="9"/>
        <v>0</v>
      </c>
      <c r="L275" s="58">
        <v>0</v>
      </c>
      <c r="M275" s="19">
        <f t="shared" si="10"/>
        <v>0</v>
      </c>
      <c r="N275" s="58">
        <v>0</v>
      </c>
      <c r="O275" s="19">
        <f t="shared" si="11"/>
        <v>0</v>
      </c>
      <c r="P275" s="20">
        <f t="shared" si="12"/>
        <v>0</v>
      </c>
    </row>
    <row r="276" spans="2:16" ht="13.5" customHeight="1" x14ac:dyDescent="0.15">
      <c r="B276" s="18" t="s">
        <v>304</v>
      </c>
      <c r="C276" s="69">
        <v>0</v>
      </c>
      <c r="D276" s="58">
        <v>0</v>
      </c>
      <c r="E276" s="58">
        <v>0</v>
      </c>
      <c r="F276" s="58">
        <v>0</v>
      </c>
      <c r="G276" s="73">
        <v>0</v>
      </c>
      <c r="H276" s="70">
        <v>0</v>
      </c>
      <c r="I276" s="73">
        <v>0</v>
      </c>
      <c r="J276" s="70">
        <v>0</v>
      </c>
      <c r="K276" s="19">
        <f t="shared" si="9"/>
        <v>0</v>
      </c>
      <c r="L276" s="58">
        <v>0</v>
      </c>
      <c r="M276" s="19">
        <f t="shared" si="10"/>
        <v>0</v>
      </c>
      <c r="N276" s="58">
        <v>0</v>
      </c>
      <c r="O276" s="19">
        <f t="shared" si="11"/>
        <v>0</v>
      </c>
      <c r="P276" s="20">
        <f t="shared" si="12"/>
        <v>0</v>
      </c>
    </row>
    <row r="277" spans="2:16" ht="13.5" customHeight="1" x14ac:dyDescent="0.15">
      <c r="B277" s="18" t="s">
        <v>305</v>
      </c>
      <c r="C277" s="69">
        <v>0</v>
      </c>
      <c r="D277" s="58">
        <v>0</v>
      </c>
      <c r="E277" s="58">
        <v>0</v>
      </c>
      <c r="F277" s="58">
        <v>0</v>
      </c>
      <c r="G277" s="73">
        <v>0</v>
      </c>
      <c r="H277" s="70">
        <v>0</v>
      </c>
      <c r="I277" s="73">
        <v>0</v>
      </c>
      <c r="J277" s="70">
        <v>0</v>
      </c>
      <c r="K277" s="19">
        <f t="shared" si="9"/>
        <v>0</v>
      </c>
      <c r="L277" s="58">
        <v>0</v>
      </c>
      <c r="M277" s="19">
        <f t="shared" si="10"/>
        <v>0</v>
      </c>
      <c r="N277" s="58">
        <v>0</v>
      </c>
      <c r="O277" s="19">
        <f t="shared" si="11"/>
        <v>0</v>
      </c>
      <c r="P277" s="20">
        <f t="shared" si="12"/>
        <v>0</v>
      </c>
    </row>
    <row r="278" spans="2:16" ht="12.75" customHeight="1" x14ac:dyDescent="0.15">
      <c r="B278" s="18" t="s">
        <v>306</v>
      </c>
      <c r="C278" s="69">
        <v>0</v>
      </c>
      <c r="D278" s="58">
        <v>0</v>
      </c>
      <c r="E278" s="58">
        <v>0</v>
      </c>
      <c r="F278" s="58">
        <v>0</v>
      </c>
      <c r="G278" s="73">
        <v>0</v>
      </c>
      <c r="H278" s="70">
        <v>0</v>
      </c>
      <c r="I278" s="73">
        <v>0</v>
      </c>
      <c r="J278" s="70">
        <v>0</v>
      </c>
      <c r="K278" s="19">
        <f t="shared" si="9"/>
        <v>0</v>
      </c>
      <c r="L278" s="58">
        <v>0</v>
      </c>
      <c r="M278" s="19">
        <f t="shared" si="10"/>
        <v>0</v>
      </c>
      <c r="N278" s="58">
        <v>0</v>
      </c>
      <c r="O278" s="19">
        <f t="shared" si="11"/>
        <v>0</v>
      </c>
      <c r="P278" s="20">
        <f t="shared" si="12"/>
        <v>0</v>
      </c>
    </row>
    <row r="279" spans="2:16" ht="18" x14ac:dyDescent="0.15">
      <c r="B279" s="22" t="s">
        <v>362</v>
      </c>
      <c r="C279" s="69">
        <v>0</v>
      </c>
      <c r="D279" s="58">
        <v>0</v>
      </c>
      <c r="E279" s="58">
        <v>0</v>
      </c>
      <c r="F279" s="58">
        <v>0</v>
      </c>
      <c r="G279" s="73">
        <v>0</v>
      </c>
      <c r="H279" s="70">
        <v>0</v>
      </c>
      <c r="I279" s="73">
        <v>0</v>
      </c>
      <c r="J279" s="70">
        <v>0</v>
      </c>
      <c r="K279" s="19">
        <f t="shared" si="9"/>
        <v>0</v>
      </c>
      <c r="L279" s="58">
        <v>0</v>
      </c>
      <c r="M279" s="19">
        <f t="shared" si="10"/>
        <v>0</v>
      </c>
      <c r="N279" s="58">
        <v>0</v>
      </c>
      <c r="O279" s="19">
        <f t="shared" si="11"/>
        <v>0</v>
      </c>
      <c r="P279" s="20">
        <f t="shared" si="12"/>
        <v>0</v>
      </c>
    </row>
    <row r="280" spans="2:16" ht="18" x14ac:dyDescent="0.15">
      <c r="B280" s="22" t="s">
        <v>363</v>
      </c>
      <c r="C280" s="69">
        <v>0</v>
      </c>
      <c r="D280" s="58">
        <v>0</v>
      </c>
      <c r="E280" s="58">
        <v>0</v>
      </c>
      <c r="F280" s="58">
        <v>0</v>
      </c>
      <c r="G280" s="73">
        <v>0</v>
      </c>
      <c r="H280" s="70">
        <v>0</v>
      </c>
      <c r="I280" s="73">
        <v>0</v>
      </c>
      <c r="J280" s="70">
        <v>0</v>
      </c>
      <c r="K280" s="19">
        <f t="shared" si="9"/>
        <v>0</v>
      </c>
      <c r="L280" s="58">
        <v>0</v>
      </c>
      <c r="M280" s="19">
        <f t="shared" si="10"/>
        <v>0</v>
      </c>
      <c r="N280" s="58">
        <v>0</v>
      </c>
      <c r="O280" s="19">
        <f t="shared" si="11"/>
        <v>0</v>
      </c>
      <c r="P280" s="20">
        <f t="shared" si="12"/>
        <v>0</v>
      </c>
    </row>
    <row r="281" spans="2:16" ht="13.5" customHeight="1" x14ac:dyDescent="0.15">
      <c r="B281" s="18" t="s">
        <v>307</v>
      </c>
      <c r="C281" s="69">
        <v>0</v>
      </c>
      <c r="D281" s="58">
        <v>0</v>
      </c>
      <c r="E281" s="58">
        <v>0</v>
      </c>
      <c r="F281" s="58">
        <v>0</v>
      </c>
      <c r="G281" s="73">
        <v>0</v>
      </c>
      <c r="H281" s="70">
        <v>0</v>
      </c>
      <c r="I281" s="73">
        <v>0</v>
      </c>
      <c r="J281" s="70">
        <v>0</v>
      </c>
      <c r="K281" s="19">
        <f t="shared" si="9"/>
        <v>0</v>
      </c>
      <c r="L281" s="58">
        <v>0</v>
      </c>
      <c r="M281" s="19">
        <f t="shared" si="10"/>
        <v>0</v>
      </c>
      <c r="N281" s="58">
        <v>0</v>
      </c>
      <c r="O281" s="19">
        <f t="shared" si="11"/>
        <v>0</v>
      </c>
      <c r="P281" s="20">
        <f t="shared" si="12"/>
        <v>0</v>
      </c>
    </row>
    <row r="282" spans="2:16" ht="13.5" customHeight="1" x14ac:dyDescent="0.15">
      <c r="B282" s="18" t="s">
        <v>308</v>
      </c>
      <c r="C282" s="69">
        <v>0</v>
      </c>
      <c r="D282" s="58">
        <v>0</v>
      </c>
      <c r="E282" s="58">
        <v>0</v>
      </c>
      <c r="F282" s="58">
        <v>0</v>
      </c>
      <c r="G282" s="73">
        <v>0</v>
      </c>
      <c r="H282" s="70">
        <v>0</v>
      </c>
      <c r="I282" s="73">
        <v>0</v>
      </c>
      <c r="J282" s="70">
        <v>0</v>
      </c>
      <c r="K282" s="19">
        <f t="shared" si="9"/>
        <v>0</v>
      </c>
      <c r="L282" s="58">
        <v>0</v>
      </c>
      <c r="M282" s="19">
        <f t="shared" si="10"/>
        <v>0</v>
      </c>
      <c r="N282" s="58">
        <v>0</v>
      </c>
      <c r="O282" s="19">
        <f t="shared" si="11"/>
        <v>0</v>
      </c>
      <c r="P282" s="20">
        <f t="shared" si="12"/>
        <v>0</v>
      </c>
    </row>
    <row r="283" spans="2:16" ht="13.5" customHeight="1" x14ac:dyDescent="0.15">
      <c r="B283" s="18" t="s">
        <v>309</v>
      </c>
      <c r="C283" s="69">
        <v>0</v>
      </c>
      <c r="D283" s="58">
        <v>0</v>
      </c>
      <c r="E283" s="58">
        <v>0</v>
      </c>
      <c r="F283" s="58">
        <v>0</v>
      </c>
      <c r="G283" s="73">
        <v>0</v>
      </c>
      <c r="H283" s="70">
        <v>0</v>
      </c>
      <c r="I283" s="73">
        <v>0</v>
      </c>
      <c r="J283" s="70">
        <v>0</v>
      </c>
      <c r="K283" s="19">
        <f t="shared" si="9"/>
        <v>0</v>
      </c>
      <c r="L283" s="58">
        <v>0</v>
      </c>
      <c r="M283" s="19">
        <f t="shared" si="10"/>
        <v>0</v>
      </c>
      <c r="N283" s="58">
        <v>0</v>
      </c>
      <c r="O283" s="19">
        <f t="shared" si="11"/>
        <v>0</v>
      </c>
      <c r="P283" s="20">
        <f t="shared" si="12"/>
        <v>0</v>
      </c>
    </row>
    <row r="284" spans="2:16" ht="13.5" customHeight="1" x14ac:dyDescent="0.15">
      <c r="B284" s="18" t="s">
        <v>310</v>
      </c>
      <c r="C284" s="69">
        <v>0</v>
      </c>
      <c r="D284" s="58">
        <v>0</v>
      </c>
      <c r="E284" s="58">
        <v>0</v>
      </c>
      <c r="F284" s="58">
        <v>0</v>
      </c>
      <c r="G284" s="73">
        <v>0</v>
      </c>
      <c r="H284" s="70">
        <v>0</v>
      </c>
      <c r="I284" s="73">
        <v>0</v>
      </c>
      <c r="J284" s="70">
        <v>0</v>
      </c>
      <c r="K284" s="19">
        <f t="shared" si="9"/>
        <v>0</v>
      </c>
      <c r="L284" s="58">
        <v>0</v>
      </c>
      <c r="M284" s="19">
        <f t="shared" si="10"/>
        <v>0</v>
      </c>
      <c r="N284" s="58">
        <v>0</v>
      </c>
      <c r="O284" s="19">
        <f t="shared" si="11"/>
        <v>0</v>
      </c>
      <c r="P284" s="20">
        <f t="shared" si="12"/>
        <v>0</v>
      </c>
    </row>
    <row r="285" spans="2:16" ht="13.5" customHeight="1" x14ac:dyDescent="0.15">
      <c r="B285" s="18" t="s">
        <v>311</v>
      </c>
      <c r="C285" s="69">
        <v>0</v>
      </c>
      <c r="D285" s="58">
        <v>0</v>
      </c>
      <c r="E285" s="58">
        <v>0</v>
      </c>
      <c r="F285" s="58">
        <v>0</v>
      </c>
      <c r="G285" s="73">
        <v>0</v>
      </c>
      <c r="H285" s="70">
        <v>0</v>
      </c>
      <c r="I285" s="73">
        <v>0</v>
      </c>
      <c r="J285" s="70">
        <v>0</v>
      </c>
      <c r="K285" s="19">
        <f t="shared" si="9"/>
        <v>0</v>
      </c>
      <c r="L285" s="58">
        <v>0</v>
      </c>
      <c r="M285" s="19">
        <f t="shared" si="10"/>
        <v>0</v>
      </c>
      <c r="N285" s="58">
        <v>0</v>
      </c>
      <c r="O285" s="19">
        <f t="shared" si="11"/>
        <v>0</v>
      </c>
      <c r="P285" s="20">
        <f t="shared" si="12"/>
        <v>0</v>
      </c>
    </row>
    <row r="286" spans="2:16" ht="13.5" customHeight="1" x14ac:dyDescent="0.15">
      <c r="B286" s="18" t="s">
        <v>312</v>
      </c>
      <c r="C286" s="69">
        <v>0</v>
      </c>
      <c r="D286" s="58">
        <v>0</v>
      </c>
      <c r="E286" s="58">
        <v>0</v>
      </c>
      <c r="F286" s="58">
        <v>0</v>
      </c>
      <c r="G286" s="73">
        <v>0</v>
      </c>
      <c r="H286" s="70">
        <v>0</v>
      </c>
      <c r="I286" s="73">
        <v>0</v>
      </c>
      <c r="J286" s="70">
        <v>0</v>
      </c>
      <c r="K286" s="19">
        <f t="shared" si="9"/>
        <v>0</v>
      </c>
      <c r="L286" s="58">
        <v>0</v>
      </c>
      <c r="M286" s="19">
        <f t="shared" si="10"/>
        <v>0</v>
      </c>
      <c r="N286" s="58">
        <v>0</v>
      </c>
      <c r="O286" s="19">
        <f t="shared" si="11"/>
        <v>0</v>
      </c>
      <c r="P286" s="20">
        <f t="shared" si="12"/>
        <v>0</v>
      </c>
    </row>
    <row r="287" spans="2:16" ht="13.5" customHeight="1" x14ac:dyDescent="0.15">
      <c r="B287" s="18" t="s">
        <v>313</v>
      </c>
      <c r="C287" s="69">
        <v>0</v>
      </c>
      <c r="D287" s="58">
        <v>0</v>
      </c>
      <c r="E287" s="58">
        <v>0</v>
      </c>
      <c r="F287" s="58">
        <v>0</v>
      </c>
      <c r="G287" s="73">
        <v>0</v>
      </c>
      <c r="H287" s="70">
        <v>0</v>
      </c>
      <c r="I287" s="73">
        <v>0</v>
      </c>
      <c r="J287" s="70">
        <v>0</v>
      </c>
      <c r="K287" s="19">
        <f t="shared" si="9"/>
        <v>0</v>
      </c>
      <c r="L287" s="58">
        <v>0</v>
      </c>
      <c r="M287" s="19">
        <f t="shared" si="10"/>
        <v>0</v>
      </c>
      <c r="N287" s="58">
        <v>0</v>
      </c>
      <c r="O287" s="19">
        <f t="shared" si="11"/>
        <v>0</v>
      </c>
      <c r="P287" s="20">
        <f t="shared" si="12"/>
        <v>0</v>
      </c>
    </row>
    <row r="288" spans="2:16" ht="13.5" customHeight="1" x14ac:dyDescent="0.15">
      <c r="B288" s="18" t="s">
        <v>314</v>
      </c>
      <c r="C288" s="69">
        <v>0</v>
      </c>
      <c r="D288" s="58">
        <v>0</v>
      </c>
      <c r="E288" s="58">
        <v>0</v>
      </c>
      <c r="F288" s="58">
        <v>0</v>
      </c>
      <c r="G288" s="73">
        <v>0</v>
      </c>
      <c r="H288" s="70">
        <v>0</v>
      </c>
      <c r="I288" s="73">
        <v>0</v>
      </c>
      <c r="J288" s="70">
        <v>0</v>
      </c>
      <c r="K288" s="19">
        <f t="shared" si="9"/>
        <v>0</v>
      </c>
      <c r="L288" s="58">
        <v>0</v>
      </c>
      <c r="M288" s="19">
        <f t="shared" si="10"/>
        <v>0</v>
      </c>
      <c r="N288" s="58">
        <v>0</v>
      </c>
      <c r="O288" s="19">
        <f t="shared" si="11"/>
        <v>0</v>
      </c>
      <c r="P288" s="20">
        <f t="shared" si="12"/>
        <v>0</v>
      </c>
    </row>
    <row r="289" spans="2:16" ht="13.5" customHeight="1" x14ac:dyDescent="0.15">
      <c r="B289" s="18" t="s">
        <v>315</v>
      </c>
      <c r="C289" s="69">
        <v>0</v>
      </c>
      <c r="D289" s="58">
        <v>0</v>
      </c>
      <c r="E289" s="58">
        <v>0</v>
      </c>
      <c r="F289" s="58">
        <v>0</v>
      </c>
      <c r="G289" s="73">
        <v>0</v>
      </c>
      <c r="H289" s="70">
        <v>0</v>
      </c>
      <c r="I289" s="73">
        <v>0</v>
      </c>
      <c r="J289" s="70">
        <v>0</v>
      </c>
      <c r="K289" s="19">
        <f t="shared" si="9"/>
        <v>0</v>
      </c>
      <c r="L289" s="58">
        <v>0</v>
      </c>
      <c r="M289" s="19">
        <f t="shared" si="10"/>
        <v>0</v>
      </c>
      <c r="N289" s="58">
        <v>0</v>
      </c>
      <c r="O289" s="19">
        <f t="shared" si="11"/>
        <v>0</v>
      </c>
      <c r="P289" s="20">
        <f t="shared" si="12"/>
        <v>0</v>
      </c>
    </row>
    <row r="290" spans="2:16" ht="18" x14ac:dyDescent="0.15">
      <c r="B290" s="21" t="s">
        <v>364</v>
      </c>
      <c r="C290" s="69">
        <v>0</v>
      </c>
      <c r="D290" s="58">
        <v>0</v>
      </c>
      <c r="E290" s="58">
        <v>0</v>
      </c>
      <c r="F290" s="58">
        <v>0</v>
      </c>
      <c r="G290" s="73">
        <v>0</v>
      </c>
      <c r="H290" s="70">
        <v>0</v>
      </c>
      <c r="I290" s="73">
        <v>0</v>
      </c>
      <c r="J290" s="70">
        <v>0</v>
      </c>
      <c r="K290" s="19">
        <f t="shared" si="9"/>
        <v>0</v>
      </c>
      <c r="L290" s="58">
        <v>0</v>
      </c>
      <c r="M290" s="19">
        <f t="shared" si="10"/>
        <v>0</v>
      </c>
      <c r="N290" s="58">
        <v>0</v>
      </c>
      <c r="O290" s="19">
        <f t="shared" si="11"/>
        <v>0</v>
      </c>
      <c r="P290" s="20">
        <f t="shared" si="12"/>
        <v>0</v>
      </c>
    </row>
    <row r="291" spans="2:16" ht="13.5" customHeight="1" x14ac:dyDescent="0.15">
      <c r="B291" s="18" t="s">
        <v>316</v>
      </c>
      <c r="C291" s="69">
        <v>0</v>
      </c>
      <c r="D291" s="58">
        <v>0</v>
      </c>
      <c r="E291" s="58">
        <v>0</v>
      </c>
      <c r="F291" s="58">
        <v>0</v>
      </c>
      <c r="G291" s="73">
        <v>0</v>
      </c>
      <c r="H291" s="70">
        <v>0</v>
      </c>
      <c r="I291" s="73">
        <v>0</v>
      </c>
      <c r="J291" s="70">
        <v>0</v>
      </c>
      <c r="K291" s="19">
        <f t="shared" si="9"/>
        <v>0</v>
      </c>
      <c r="L291" s="58">
        <v>0</v>
      </c>
      <c r="M291" s="19">
        <f t="shared" si="10"/>
        <v>0</v>
      </c>
      <c r="N291" s="58">
        <v>0</v>
      </c>
      <c r="O291" s="19">
        <f t="shared" si="11"/>
        <v>0</v>
      </c>
      <c r="P291" s="20">
        <f t="shared" si="12"/>
        <v>0</v>
      </c>
    </row>
    <row r="292" spans="2:16" ht="13.5" customHeight="1" x14ac:dyDescent="0.15">
      <c r="B292" s="18" t="s">
        <v>317</v>
      </c>
      <c r="C292" s="69">
        <v>0</v>
      </c>
      <c r="D292" s="58">
        <v>0</v>
      </c>
      <c r="E292" s="58">
        <v>0</v>
      </c>
      <c r="F292" s="58">
        <v>0</v>
      </c>
      <c r="G292" s="73">
        <v>0</v>
      </c>
      <c r="H292" s="70">
        <v>0</v>
      </c>
      <c r="I292" s="73">
        <v>0</v>
      </c>
      <c r="J292" s="70">
        <v>0</v>
      </c>
      <c r="K292" s="19">
        <f t="shared" si="9"/>
        <v>0</v>
      </c>
      <c r="L292" s="58">
        <v>0</v>
      </c>
      <c r="M292" s="19">
        <f t="shared" si="10"/>
        <v>0</v>
      </c>
      <c r="N292" s="58">
        <v>0</v>
      </c>
      <c r="O292" s="19">
        <f t="shared" si="11"/>
        <v>0</v>
      </c>
      <c r="P292" s="20">
        <f t="shared" si="12"/>
        <v>0</v>
      </c>
    </row>
    <row r="293" spans="2:16" ht="13.5" customHeight="1" x14ac:dyDescent="0.15">
      <c r="B293" s="18" t="s">
        <v>318</v>
      </c>
      <c r="C293" s="69">
        <v>0</v>
      </c>
      <c r="D293" s="58">
        <v>0</v>
      </c>
      <c r="E293" s="58">
        <v>0</v>
      </c>
      <c r="F293" s="58">
        <v>0</v>
      </c>
      <c r="G293" s="73">
        <v>0</v>
      </c>
      <c r="H293" s="70">
        <v>0</v>
      </c>
      <c r="I293" s="73">
        <v>0</v>
      </c>
      <c r="J293" s="70">
        <v>0</v>
      </c>
      <c r="K293" s="19">
        <f t="shared" si="9"/>
        <v>0</v>
      </c>
      <c r="L293" s="58">
        <v>0</v>
      </c>
      <c r="M293" s="19">
        <f t="shared" si="10"/>
        <v>0</v>
      </c>
      <c r="N293" s="58">
        <v>0</v>
      </c>
      <c r="O293" s="19">
        <f t="shared" si="11"/>
        <v>0</v>
      </c>
      <c r="P293" s="20">
        <f t="shared" si="12"/>
        <v>0</v>
      </c>
    </row>
    <row r="294" spans="2:16" ht="13.5" customHeight="1" x14ac:dyDescent="0.15">
      <c r="B294" s="18" t="s">
        <v>319</v>
      </c>
      <c r="C294" s="69">
        <v>0</v>
      </c>
      <c r="D294" s="58">
        <v>0</v>
      </c>
      <c r="E294" s="58">
        <v>0</v>
      </c>
      <c r="F294" s="58">
        <v>0</v>
      </c>
      <c r="G294" s="73">
        <v>0</v>
      </c>
      <c r="H294" s="70">
        <v>0</v>
      </c>
      <c r="I294" s="73">
        <v>0</v>
      </c>
      <c r="J294" s="70">
        <v>0</v>
      </c>
      <c r="K294" s="19">
        <f t="shared" si="9"/>
        <v>0</v>
      </c>
      <c r="L294" s="58">
        <v>0</v>
      </c>
      <c r="M294" s="19">
        <f t="shared" si="10"/>
        <v>0</v>
      </c>
      <c r="N294" s="58">
        <v>0</v>
      </c>
      <c r="O294" s="19">
        <f t="shared" si="11"/>
        <v>0</v>
      </c>
      <c r="P294" s="20">
        <f t="shared" si="12"/>
        <v>0</v>
      </c>
    </row>
    <row r="295" spans="2:16" ht="13.5" customHeight="1" x14ac:dyDescent="0.15">
      <c r="B295" s="18" t="s">
        <v>320</v>
      </c>
      <c r="C295" s="69">
        <v>0</v>
      </c>
      <c r="D295" s="58">
        <v>0</v>
      </c>
      <c r="E295" s="58">
        <v>0</v>
      </c>
      <c r="F295" s="58">
        <v>0</v>
      </c>
      <c r="G295" s="73">
        <v>0</v>
      </c>
      <c r="H295" s="70">
        <v>0</v>
      </c>
      <c r="I295" s="73">
        <v>0</v>
      </c>
      <c r="J295" s="70">
        <v>0</v>
      </c>
      <c r="K295" s="19">
        <f t="shared" si="9"/>
        <v>0</v>
      </c>
      <c r="L295" s="58">
        <v>0</v>
      </c>
      <c r="M295" s="19">
        <f t="shared" si="10"/>
        <v>0</v>
      </c>
      <c r="N295" s="58">
        <v>0</v>
      </c>
      <c r="O295" s="19">
        <f t="shared" si="11"/>
        <v>0</v>
      </c>
      <c r="P295" s="20">
        <f t="shared" si="12"/>
        <v>0</v>
      </c>
    </row>
    <row r="296" spans="2:16" ht="13.5" customHeight="1" x14ac:dyDescent="0.15">
      <c r="B296" s="18" t="s">
        <v>321</v>
      </c>
      <c r="C296" s="69">
        <v>0</v>
      </c>
      <c r="D296" s="58">
        <v>0</v>
      </c>
      <c r="E296" s="58">
        <v>0</v>
      </c>
      <c r="F296" s="58">
        <v>0</v>
      </c>
      <c r="G296" s="73">
        <v>0</v>
      </c>
      <c r="H296" s="70">
        <v>0</v>
      </c>
      <c r="I296" s="73">
        <v>0</v>
      </c>
      <c r="J296" s="70">
        <v>0</v>
      </c>
      <c r="K296" s="19">
        <f t="shared" si="9"/>
        <v>0</v>
      </c>
      <c r="L296" s="58">
        <v>0</v>
      </c>
      <c r="M296" s="19">
        <f t="shared" si="10"/>
        <v>0</v>
      </c>
      <c r="N296" s="58">
        <v>0</v>
      </c>
      <c r="O296" s="19">
        <f t="shared" si="11"/>
        <v>0</v>
      </c>
      <c r="P296" s="20">
        <f t="shared" si="12"/>
        <v>0</v>
      </c>
    </row>
    <row r="297" spans="2:16" ht="13.5" customHeight="1" x14ac:dyDescent="0.15">
      <c r="B297" s="18" t="s">
        <v>322</v>
      </c>
      <c r="C297" s="69">
        <v>0</v>
      </c>
      <c r="D297" s="58">
        <v>0</v>
      </c>
      <c r="E297" s="58">
        <v>0</v>
      </c>
      <c r="F297" s="58">
        <v>0</v>
      </c>
      <c r="G297" s="73">
        <v>0</v>
      </c>
      <c r="H297" s="70">
        <v>0</v>
      </c>
      <c r="I297" s="73">
        <v>0</v>
      </c>
      <c r="J297" s="70">
        <v>0</v>
      </c>
      <c r="K297" s="19">
        <f t="shared" si="9"/>
        <v>0</v>
      </c>
      <c r="L297" s="58">
        <v>0</v>
      </c>
      <c r="M297" s="19">
        <f t="shared" si="10"/>
        <v>0</v>
      </c>
      <c r="N297" s="58">
        <v>0</v>
      </c>
      <c r="O297" s="19">
        <f t="shared" si="11"/>
        <v>0</v>
      </c>
      <c r="P297" s="20">
        <f t="shared" si="12"/>
        <v>0</v>
      </c>
    </row>
    <row r="298" spans="2:16" ht="13.5" customHeight="1" x14ac:dyDescent="0.15">
      <c r="B298" s="18" t="s">
        <v>323</v>
      </c>
      <c r="C298" s="69">
        <v>0</v>
      </c>
      <c r="D298" s="58">
        <v>0</v>
      </c>
      <c r="E298" s="58">
        <v>0</v>
      </c>
      <c r="F298" s="58">
        <v>0</v>
      </c>
      <c r="G298" s="73">
        <v>0</v>
      </c>
      <c r="H298" s="70">
        <v>0</v>
      </c>
      <c r="I298" s="73">
        <v>0</v>
      </c>
      <c r="J298" s="70">
        <v>0</v>
      </c>
      <c r="K298" s="19">
        <f t="shared" si="9"/>
        <v>0</v>
      </c>
      <c r="L298" s="58">
        <v>0</v>
      </c>
      <c r="M298" s="19">
        <f t="shared" si="10"/>
        <v>0</v>
      </c>
      <c r="N298" s="58">
        <v>0</v>
      </c>
      <c r="O298" s="19">
        <f t="shared" si="11"/>
        <v>0</v>
      </c>
      <c r="P298" s="20">
        <f t="shared" si="12"/>
        <v>0</v>
      </c>
    </row>
    <row r="299" spans="2:16" ht="17.25" customHeight="1" x14ac:dyDescent="0.15">
      <c r="B299" s="21" t="s">
        <v>324</v>
      </c>
      <c r="C299" s="69">
        <v>0</v>
      </c>
      <c r="D299" s="58">
        <v>0</v>
      </c>
      <c r="E299" s="58">
        <v>0</v>
      </c>
      <c r="F299" s="58">
        <v>0</v>
      </c>
      <c r="G299" s="73">
        <v>0</v>
      </c>
      <c r="H299" s="70">
        <v>0</v>
      </c>
      <c r="I299" s="73">
        <v>0</v>
      </c>
      <c r="J299" s="70">
        <v>0</v>
      </c>
      <c r="K299" s="19">
        <f t="shared" si="9"/>
        <v>0</v>
      </c>
      <c r="L299" s="58">
        <v>0</v>
      </c>
      <c r="M299" s="19">
        <f t="shared" si="10"/>
        <v>0</v>
      </c>
      <c r="N299" s="58">
        <v>0</v>
      </c>
      <c r="O299" s="19">
        <f t="shared" si="11"/>
        <v>0</v>
      </c>
      <c r="P299" s="20">
        <f t="shared" si="12"/>
        <v>0</v>
      </c>
    </row>
    <row r="300" spans="2:16" ht="18" x14ac:dyDescent="0.15">
      <c r="B300" s="22" t="s">
        <v>365</v>
      </c>
      <c r="C300" s="69">
        <v>0</v>
      </c>
      <c r="D300" s="58">
        <v>0</v>
      </c>
      <c r="E300" s="58">
        <v>0</v>
      </c>
      <c r="F300" s="58">
        <v>0</v>
      </c>
      <c r="G300" s="73">
        <v>0</v>
      </c>
      <c r="H300" s="70">
        <v>0</v>
      </c>
      <c r="I300" s="73">
        <v>0</v>
      </c>
      <c r="J300" s="70">
        <v>0</v>
      </c>
      <c r="K300" s="19">
        <f t="shared" si="9"/>
        <v>0</v>
      </c>
      <c r="L300" s="58">
        <v>0</v>
      </c>
      <c r="M300" s="19">
        <f t="shared" si="10"/>
        <v>0</v>
      </c>
      <c r="N300" s="58">
        <v>0</v>
      </c>
      <c r="O300" s="19">
        <f t="shared" si="11"/>
        <v>0</v>
      </c>
      <c r="P300" s="20">
        <f t="shared" si="12"/>
        <v>0</v>
      </c>
    </row>
    <row r="301" spans="2:16" ht="18" x14ac:dyDescent="0.15">
      <c r="B301" s="22" t="s">
        <v>366</v>
      </c>
      <c r="C301" s="69">
        <v>0</v>
      </c>
      <c r="D301" s="58">
        <v>0</v>
      </c>
      <c r="E301" s="58">
        <v>0</v>
      </c>
      <c r="F301" s="58">
        <v>0</v>
      </c>
      <c r="G301" s="73">
        <v>0</v>
      </c>
      <c r="H301" s="70">
        <v>0</v>
      </c>
      <c r="I301" s="73">
        <v>0</v>
      </c>
      <c r="J301" s="70">
        <v>0</v>
      </c>
      <c r="K301" s="19">
        <f t="shared" si="9"/>
        <v>0</v>
      </c>
      <c r="L301" s="58">
        <v>0</v>
      </c>
      <c r="M301" s="19">
        <f t="shared" si="10"/>
        <v>0</v>
      </c>
      <c r="N301" s="58">
        <v>0</v>
      </c>
      <c r="O301" s="19">
        <f t="shared" si="11"/>
        <v>0</v>
      </c>
      <c r="P301" s="20">
        <f t="shared" si="12"/>
        <v>0</v>
      </c>
    </row>
    <row r="302" spans="2:16" ht="19.5" x14ac:dyDescent="0.15">
      <c r="B302" s="57" t="s">
        <v>367</v>
      </c>
      <c r="C302" s="69">
        <v>0</v>
      </c>
      <c r="D302" s="58">
        <v>0</v>
      </c>
      <c r="E302" s="58">
        <v>0</v>
      </c>
      <c r="F302" s="58">
        <v>0</v>
      </c>
      <c r="G302" s="73">
        <v>0</v>
      </c>
      <c r="H302" s="70">
        <v>0</v>
      </c>
      <c r="I302" s="73">
        <v>0</v>
      </c>
      <c r="J302" s="70">
        <v>0</v>
      </c>
      <c r="K302" s="19">
        <f t="shared" si="9"/>
        <v>0</v>
      </c>
      <c r="L302" s="58">
        <v>0</v>
      </c>
      <c r="M302" s="19">
        <f t="shared" si="10"/>
        <v>0</v>
      </c>
      <c r="N302" s="58">
        <v>0</v>
      </c>
      <c r="O302" s="19">
        <f t="shared" si="11"/>
        <v>0</v>
      </c>
      <c r="P302" s="20">
        <f t="shared" si="12"/>
        <v>0</v>
      </c>
    </row>
    <row r="303" spans="2:16" ht="13.5" customHeight="1" x14ac:dyDescent="0.15">
      <c r="B303" s="18" t="s">
        <v>325</v>
      </c>
      <c r="C303" s="69">
        <v>0</v>
      </c>
      <c r="D303" s="58">
        <v>0</v>
      </c>
      <c r="E303" s="58">
        <v>0</v>
      </c>
      <c r="F303" s="58">
        <v>0</v>
      </c>
      <c r="G303" s="73">
        <v>0</v>
      </c>
      <c r="H303" s="70">
        <v>0</v>
      </c>
      <c r="I303" s="73">
        <v>0</v>
      </c>
      <c r="J303" s="70">
        <v>0</v>
      </c>
      <c r="K303" s="19">
        <f t="shared" si="9"/>
        <v>0</v>
      </c>
      <c r="L303" s="58">
        <v>0</v>
      </c>
      <c r="M303" s="19">
        <f t="shared" si="10"/>
        <v>0</v>
      </c>
      <c r="N303" s="58">
        <v>0</v>
      </c>
      <c r="O303" s="19">
        <f t="shared" si="11"/>
        <v>0</v>
      </c>
      <c r="P303" s="20">
        <f t="shared" si="12"/>
        <v>0</v>
      </c>
    </row>
    <row r="304" spans="2:16" ht="13.5" customHeight="1" x14ac:dyDescent="0.15">
      <c r="B304" s="18" t="s">
        <v>326</v>
      </c>
      <c r="C304" s="69">
        <v>0</v>
      </c>
      <c r="D304" s="58">
        <v>0</v>
      </c>
      <c r="E304" s="58">
        <v>0</v>
      </c>
      <c r="F304" s="58">
        <v>0</v>
      </c>
      <c r="G304" s="73">
        <v>0</v>
      </c>
      <c r="H304" s="70">
        <v>0</v>
      </c>
      <c r="I304" s="73">
        <v>0</v>
      </c>
      <c r="J304" s="70">
        <v>0</v>
      </c>
      <c r="K304" s="19">
        <f t="shared" si="9"/>
        <v>0</v>
      </c>
      <c r="L304" s="58">
        <v>0</v>
      </c>
      <c r="M304" s="19">
        <f t="shared" si="10"/>
        <v>0</v>
      </c>
      <c r="N304" s="58">
        <v>0</v>
      </c>
      <c r="O304" s="19">
        <f t="shared" si="11"/>
        <v>0</v>
      </c>
      <c r="P304" s="20">
        <f t="shared" si="12"/>
        <v>0</v>
      </c>
    </row>
    <row r="305" spans="1:16" ht="13.5" customHeight="1" x14ac:dyDescent="0.15">
      <c r="B305" s="18" t="s">
        <v>327</v>
      </c>
      <c r="C305" s="69">
        <v>0</v>
      </c>
      <c r="D305" s="58">
        <v>0</v>
      </c>
      <c r="E305" s="58">
        <v>0</v>
      </c>
      <c r="F305" s="58">
        <v>0</v>
      </c>
      <c r="G305" s="73">
        <v>0</v>
      </c>
      <c r="H305" s="70">
        <v>0</v>
      </c>
      <c r="I305" s="73">
        <v>0</v>
      </c>
      <c r="J305" s="70">
        <v>0</v>
      </c>
      <c r="K305" s="19">
        <f t="shared" si="9"/>
        <v>0</v>
      </c>
      <c r="L305" s="58">
        <v>0</v>
      </c>
      <c r="M305" s="19">
        <f t="shared" si="10"/>
        <v>0</v>
      </c>
      <c r="N305" s="58">
        <v>0</v>
      </c>
      <c r="O305" s="19">
        <f t="shared" si="11"/>
        <v>0</v>
      </c>
      <c r="P305" s="20">
        <f t="shared" si="12"/>
        <v>0</v>
      </c>
    </row>
    <row r="306" spans="1:16" ht="13.5" customHeight="1" x14ac:dyDescent="0.15">
      <c r="B306" s="18" t="s">
        <v>328</v>
      </c>
      <c r="C306" s="69">
        <v>0</v>
      </c>
      <c r="D306" s="58">
        <v>0</v>
      </c>
      <c r="E306" s="58">
        <v>0</v>
      </c>
      <c r="F306" s="58">
        <v>0</v>
      </c>
      <c r="G306" s="73">
        <v>0</v>
      </c>
      <c r="H306" s="70">
        <v>0</v>
      </c>
      <c r="I306" s="73">
        <v>0</v>
      </c>
      <c r="J306" s="70">
        <v>0</v>
      </c>
      <c r="K306" s="19">
        <f t="shared" si="9"/>
        <v>0</v>
      </c>
      <c r="L306" s="58">
        <v>0</v>
      </c>
      <c r="M306" s="19">
        <f t="shared" si="10"/>
        <v>0</v>
      </c>
      <c r="N306" s="58">
        <v>0</v>
      </c>
      <c r="O306" s="19">
        <f t="shared" si="11"/>
        <v>0</v>
      </c>
      <c r="P306" s="20">
        <f t="shared" si="12"/>
        <v>0</v>
      </c>
    </row>
    <row r="307" spans="1:16" ht="13.5" customHeight="1" x14ac:dyDescent="0.15">
      <c r="B307" s="18" t="s">
        <v>329</v>
      </c>
      <c r="C307" s="69">
        <v>0</v>
      </c>
      <c r="D307" s="58">
        <v>0</v>
      </c>
      <c r="E307" s="58">
        <v>0</v>
      </c>
      <c r="F307" s="58">
        <v>0</v>
      </c>
      <c r="G307" s="73">
        <v>0</v>
      </c>
      <c r="H307" s="70">
        <v>0</v>
      </c>
      <c r="I307" s="73">
        <v>0</v>
      </c>
      <c r="J307" s="70">
        <v>0</v>
      </c>
      <c r="K307" s="19">
        <f t="shared" si="9"/>
        <v>0</v>
      </c>
      <c r="L307" s="58">
        <v>0</v>
      </c>
      <c r="M307" s="19">
        <f t="shared" si="10"/>
        <v>0</v>
      </c>
      <c r="N307" s="58">
        <v>0</v>
      </c>
      <c r="O307" s="19">
        <f t="shared" si="11"/>
        <v>0</v>
      </c>
      <c r="P307" s="20">
        <f t="shared" si="12"/>
        <v>0</v>
      </c>
    </row>
    <row r="308" spans="1:16" ht="13.5" customHeight="1" x14ac:dyDescent="0.15">
      <c r="B308" s="18" t="s">
        <v>330</v>
      </c>
      <c r="C308" s="69">
        <v>0</v>
      </c>
      <c r="D308" s="58">
        <v>0</v>
      </c>
      <c r="E308" s="58">
        <v>0</v>
      </c>
      <c r="F308" s="58">
        <v>0</v>
      </c>
      <c r="G308" s="73">
        <v>0</v>
      </c>
      <c r="H308" s="70">
        <v>0</v>
      </c>
      <c r="I308" s="73">
        <v>0</v>
      </c>
      <c r="J308" s="70">
        <v>0</v>
      </c>
      <c r="K308" s="19">
        <f t="shared" si="9"/>
        <v>0</v>
      </c>
      <c r="L308" s="58">
        <v>0</v>
      </c>
      <c r="M308" s="19">
        <f t="shared" si="10"/>
        <v>0</v>
      </c>
      <c r="N308" s="58">
        <v>0</v>
      </c>
      <c r="O308" s="19">
        <f t="shared" si="11"/>
        <v>0</v>
      </c>
      <c r="P308" s="20">
        <f t="shared" si="12"/>
        <v>0</v>
      </c>
    </row>
    <row r="309" spans="1:16" ht="13.5" customHeight="1" x14ac:dyDescent="0.15">
      <c r="B309" s="18" t="s">
        <v>331</v>
      </c>
      <c r="C309" s="69">
        <v>0</v>
      </c>
      <c r="D309" s="58">
        <v>0</v>
      </c>
      <c r="E309" s="58">
        <v>0</v>
      </c>
      <c r="F309" s="58">
        <v>0</v>
      </c>
      <c r="G309" s="73">
        <v>0</v>
      </c>
      <c r="H309" s="70">
        <v>0</v>
      </c>
      <c r="I309" s="73">
        <v>0</v>
      </c>
      <c r="J309" s="70">
        <v>0</v>
      </c>
      <c r="K309" s="19">
        <f t="shared" si="9"/>
        <v>0</v>
      </c>
      <c r="L309" s="58">
        <v>0</v>
      </c>
      <c r="M309" s="19">
        <f t="shared" si="10"/>
        <v>0</v>
      </c>
      <c r="N309" s="58">
        <v>0</v>
      </c>
      <c r="O309" s="19">
        <f t="shared" si="11"/>
        <v>0</v>
      </c>
      <c r="P309" s="20">
        <f t="shared" si="12"/>
        <v>0</v>
      </c>
    </row>
    <row r="310" spans="1:16" ht="13.5" customHeight="1" x14ac:dyDescent="0.15">
      <c r="B310" s="18" t="s">
        <v>332</v>
      </c>
      <c r="C310" s="69">
        <v>0</v>
      </c>
      <c r="D310" s="58">
        <v>0</v>
      </c>
      <c r="E310" s="58">
        <v>0</v>
      </c>
      <c r="F310" s="58">
        <v>0</v>
      </c>
      <c r="G310" s="73">
        <v>0</v>
      </c>
      <c r="H310" s="70">
        <v>0</v>
      </c>
      <c r="I310" s="73">
        <v>0</v>
      </c>
      <c r="J310" s="70">
        <v>0</v>
      </c>
      <c r="K310" s="19">
        <f t="shared" si="9"/>
        <v>0</v>
      </c>
      <c r="L310" s="58">
        <v>0</v>
      </c>
      <c r="M310" s="19">
        <f t="shared" si="10"/>
        <v>0</v>
      </c>
      <c r="N310" s="58">
        <v>0</v>
      </c>
      <c r="O310" s="19">
        <f t="shared" si="11"/>
        <v>0</v>
      </c>
      <c r="P310" s="20">
        <f t="shared" si="12"/>
        <v>0</v>
      </c>
    </row>
    <row r="311" spans="1:16" ht="13.5" customHeight="1" x14ac:dyDescent="0.15">
      <c r="B311" s="18" t="s">
        <v>333</v>
      </c>
      <c r="C311" s="69">
        <v>0</v>
      </c>
      <c r="D311" s="58">
        <v>0</v>
      </c>
      <c r="E311" s="58">
        <v>0</v>
      </c>
      <c r="F311" s="58">
        <v>0</v>
      </c>
      <c r="G311" s="73">
        <v>0</v>
      </c>
      <c r="H311" s="70">
        <v>0</v>
      </c>
      <c r="I311" s="73">
        <v>0</v>
      </c>
      <c r="J311" s="70">
        <v>0</v>
      </c>
      <c r="K311" s="19">
        <f t="shared" si="9"/>
        <v>0</v>
      </c>
      <c r="L311" s="58">
        <v>0</v>
      </c>
      <c r="M311" s="19">
        <f t="shared" si="10"/>
        <v>0</v>
      </c>
      <c r="N311" s="58">
        <v>0</v>
      </c>
      <c r="O311" s="19">
        <f t="shared" si="11"/>
        <v>0</v>
      </c>
      <c r="P311" s="20">
        <f t="shared" si="12"/>
        <v>0</v>
      </c>
    </row>
    <row r="312" spans="1:16" ht="18" x14ac:dyDescent="0.15">
      <c r="B312" s="22" t="s">
        <v>368</v>
      </c>
      <c r="C312" s="69">
        <v>0</v>
      </c>
      <c r="D312" s="58">
        <v>0</v>
      </c>
      <c r="E312" s="58">
        <v>0</v>
      </c>
      <c r="F312" s="58">
        <v>0</v>
      </c>
      <c r="G312" s="73">
        <v>0</v>
      </c>
      <c r="H312" s="70">
        <v>0</v>
      </c>
      <c r="I312" s="73">
        <v>0</v>
      </c>
      <c r="J312" s="70">
        <v>0</v>
      </c>
      <c r="K312" s="19">
        <f t="shared" si="9"/>
        <v>0</v>
      </c>
      <c r="L312" s="58">
        <v>0</v>
      </c>
      <c r="M312" s="19">
        <f t="shared" si="10"/>
        <v>0</v>
      </c>
      <c r="N312" s="58">
        <v>0</v>
      </c>
      <c r="O312" s="19">
        <f t="shared" si="11"/>
        <v>0</v>
      </c>
      <c r="P312" s="20">
        <f t="shared" si="12"/>
        <v>0</v>
      </c>
    </row>
    <row r="313" spans="1:16" ht="13.5" customHeight="1" x14ac:dyDescent="0.15">
      <c r="B313" s="18" t="s">
        <v>334</v>
      </c>
      <c r="C313" s="69">
        <v>0</v>
      </c>
      <c r="D313" s="58">
        <v>0</v>
      </c>
      <c r="E313" s="58">
        <v>0</v>
      </c>
      <c r="F313" s="58">
        <v>0</v>
      </c>
      <c r="G313" s="73">
        <v>0</v>
      </c>
      <c r="H313" s="70">
        <v>0</v>
      </c>
      <c r="I313" s="73">
        <v>0</v>
      </c>
      <c r="J313" s="70">
        <v>0</v>
      </c>
      <c r="K313" s="19">
        <f t="shared" si="9"/>
        <v>0</v>
      </c>
      <c r="L313" s="58">
        <v>0</v>
      </c>
      <c r="M313" s="19">
        <f t="shared" si="10"/>
        <v>0</v>
      </c>
      <c r="N313" s="58">
        <v>0</v>
      </c>
      <c r="O313" s="19">
        <f t="shared" si="11"/>
        <v>0</v>
      </c>
      <c r="P313" s="20">
        <f t="shared" si="12"/>
        <v>0</v>
      </c>
    </row>
    <row r="314" spans="1:16" ht="13.5" customHeight="1" x14ac:dyDescent="0.15">
      <c r="B314" s="18" t="s">
        <v>335</v>
      </c>
      <c r="C314" s="69">
        <v>0</v>
      </c>
      <c r="D314" s="58">
        <v>0</v>
      </c>
      <c r="E314" s="58">
        <v>0</v>
      </c>
      <c r="F314" s="58">
        <v>0</v>
      </c>
      <c r="G314" s="73">
        <v>0</v>
      </c>
      <c r="H314" s="70">
        <v>0</v>
      </c>
      <c r="I314" s="73">
        <v>0</v>
      </c>
      <c r="J314" s="70">
        <v>0</v>
      </c>
      <c r="K314" s="19">
        <f t="shared" si="9"/>
        <v>0</v>
      </c>
      <c r="L314" s="58">
        <v>0</v>
      </c>
      <c r="M314" s="19">
        <f t="shared" si="10"/>
        <v>0</v>
      </c>
      <c r="N314" s="58">
        <v>0</v>
      </c>
      <c r="O314" s="19">
        <f t="shared" si="11"/>
        <v>0</v>
      </c>
      <c r="P314" s="20">
        <f t="shared" si="12"/>
        <v>0</v>
      </c>
    </row>
    <row r="315" spans="1:16" ht="13.5" customHeight="1" x14ac:dyDescent="0.15">
      <c r="B315" s="18" t="s">
        <v>336</v>
      </c>
      <c r="C315" s="69">
        <v>0</v>
      </c>
      <c r="D315" s="58">
        <v>0</v>
      </c>
      <c r="E315" s="58">
        <v>0</v>
      </c>
      <c r="F315" s="58">
        <v>0</v>
      </c>
      <c r="G315" s="73">
        <v>0</v>
      </c>
      <c r="H315" s="70">
        <v>0</v>
      </c>
      <c r="I315" s="73">
        <v>0</v>
      </c>
      <c r="J315" s="70">
        <v>0</v>
      </c>
      <c r="K315" s="19">
        <f t="shared" si="9"/>
        <v>0</v>
      </c>
      <c r="L315" s="58">
        <v>0</v>
      </c>
      <c r="M315" s="19">
        <f t="shared" si="10"/>
        <v>0</v>
      </c>
      <c r="N315" s="58">
        <v>0</v>
      </c>
      <c r="O315" s="19">
        <f t="shared" si="11"/>
        <v>0</v>
      </c>
      <c r="P315" s="20">
        <f t="shared" si="12"/>
        <v>0</v>
      </c>
    </row>
    <row r="316" spans="1:16" ht="13.5" customHeight="1" x14ac:dyDescent="0.15">
      <c r="B316" s="18" t="s">
        <v>337</v>
      </c>
      <c r="C316" s="69">
        <v>0</v>
      </c>
      <c r="D316" s="58">
        <v>0</v>
      </c>
      <c r="E316" s="58">
        <v>0</v>
      </c>
      <c r="F316" s="58">
        <v>0</v>
      </c>
      <c r="G316" s="73">
        <v>0</v>
      </c>
      <c r="H316" s="70">
        <v>0</v>
      </c>
      <c r="I316" s="73">
        <v>0</v>
      </c>
      <c r="J316" s="70">
        <v>0</v>
      </c>
      <c r="K316" s="19">
        <f t="shared" si="9"/>
        <v>0</v>
      </c>
      <c r="L316" s="58">
        <v>0</v>
      </c>
      <c r="M316" s="19">
        <f t="shared" si="10"/>
        <v>0</v>
      </c>
      <c r="N316" s="58">
        <v>0</v>
      </c>
      <c r="O316" s="19">
        <f t="shared" si="11"/>
        <v>0</v>
      </c>
      <c r="P316" s="20">
        <f t="shared" si="12"/>
        <v>0</v>
      </c>
    </row>
    <row r="317" spans="1:16" ht="13.5" customHeight="1" x14ac:dyDescent="0.15">
      <c r="A317" s="1">
        <v>101</v>
      </c>
      <c r="B317" s="18" t="s">
        <v>338</v>
      </c>
      <c r="C317" s="69">
        <v>0</v>
      </c>
      <c r="D317" s="58">
        <v>0</v>
      </c>
      <c r="E317" s="58">
        <v>0</v>
      </c>
      <c r="F317" s="58">
        <v>0</v>
      </c>
      <c r="G317" s="73">
        <v>0</v>
      </c>
      <c r="H317" s="70">
        <v>0</v>
      </c>
      <c r="I317" s="73">
        <v>0</v>
      </c>
      <c r="J317" s="70">
        <v>0</v>
      </c>
      <c r="K317" s="19">
        <f t="shared" si="9"/>
        <v>0</v>
      </c>
      <c r="L317" s="58">
        <v>0</v>
      </c>
      <c r="M317" s="19">
        <f t="shared" si="10"/>
        <v>0</v>
      </c>
      <c r="N317" s="58">
        <v>0</v>
      </c>
      <c r="O317" s="19">
        <f t="shared" si="11"/>
        <v>0</v>
      </c>
      <c r="P317" s="20">
        <f t="shared" si="12"/>
        <v>0</v>
      </c>
    </row>
    <row r="318" spans="1:16" ht="13.5" customHeight="1" x14ac:dyDescent="0.15">
      <c r="A318" s="1">
        <v>102</v>
      </c>
      <c r="B318" s="18" t="s">
        <v>339</v>
      </c>
      <c r="C318" s="69">
        <v>0</v>
      </c>
      <c r="D318" s="58">
        <v>0</v>
      </c>
      <c r="E318" s="58">
        <v>0</v>
      </c>
      <c r="F318" s="58">
        <v>0</v>
      </c>
      <c r="G318" s="73">
        <v>0</v>
      </c>
      <c r="H318" s="70">
        <v>0</v>
      </c>
      <c r="I318" s="73">
        <v>0</v>
      </c>
      <c r="J318" s="70">
        <v>0</v>
      </c>
      <c r="K318" s="19">
        <f t="shared" si="9"/>
        <v>0</v>
      </c>
      <c r="L318" s="58">
        <v>0</v>
      </c>
      <c r="M318" s="19">
        <f t="shared" si="10"/>
        <v>0</v>
      </c>
      <c r="N318" s="58">
        <v>0</v>
      </c>
      <c r="O318" s="19">
        <f t="shared" si="11"/>
        <v>0</v>
      </c>
      <c r="P318" s="20">
        <f t="shared" si="12"/>
        <v>0</v>
      </c>
    </row>
    <row r="319" spans="1:16" ht="13.5" customHeight="1" x14ac:dyDescent="0.15">
      <c r="A319" s="1">
        <v>103</v>
      </c>
      <c r="B319" s="18" t="s">
        <v>340</v>
      </c>
      <c r="C319" s="69">
        <v>0</v>
      </c>
      <c r="D319" s="58">
        <v>0</v>
      </c>
      <c r="E319" s="58">
        <v>0</v>
      </c>
      <c r="F319" s="58">
        <v>0</v>
      </c>
      <c r="G319" s="73">
        <v>0</v>
      </c>
      <c r="H319" s="70">
        <v>0</v>
      </c>
      <c r="I319" s="73">
        <v>0</v>
      </c>
      <c r="J319" s="70">
        <v>0</v>
      </c>
      <c r="K319" s="19">
        <f t="shared" si="9"/>
        <v>0</v>
      </c>
      <c r="L319" s="58">
        <v>0</v>
      </c>
      <c r="M319" s="19">
        <f t="shared" si="10"/>
        <v>0</v>
      </c>
      <c r="N319" s="58">
        <v>0</v>
      </c>
      <c r="O319" s="19">
        <f t="shared" si="11"/>
        <v>0</v>
      </c>
      <c r="P319" s="20">
        <f t="shared" si="12"/>
        <v>0</v>
      </c>
    </row>
    <row r="320" spans="1:16" ht="13.5" customHeight="1" x14ac:dyDescent="0.15">
      <c r="B320" s="18" t="s">
        <v>341</v>
      </c>
      <c r="C320" s="69">
        <v>0</v>
      </c>
      <c r="D320" s="58">
        <v>0</v>
      </c>
      <c r="E320" s="58">
        <v>0</v>
      </c>
      <c r="F320" s="58">
        <v>0</v>
      </c>
      <c r="G320" s="73">
        <v>0</v>
      </c>
      <c r="H320" s="70">
        <v>0</v>
      </c>
      <c r="I320" s="73">
        <v>0</v>
      </c>
      <c r="J320" s="70">
        <v>0</v>
      </c>
      <c r="K320" s="19">
        <f t="shared" si="9"/>
        <v>0</v>
      </c>
      <c r="L320" s="58">
        <v>0</v>
      </c>
      <c r="M320" s="19">
        <f t="shared" si="10"/>
        <v>0</v>
      </c>
      <c r="N320" s="58">
        <v>0</v>
      </c>
      <c r="O320" s="19">
        <f t="shared" si="11"/>
        <v>0</v>
      </c>
      <c r="P320" s="20">
        <f t="shared" si="12"/>
        <v>0</v>
      </c>
    </row>
    <row r="321" spans="1:16" ht="13.5" customHeight="1" x14ac:dyDescent="0.15">
      <c r="B321" s="18" t="s">
        <v>342</v>
      </c>
      <c r="C321" s="69">
        <v>0</v>
      </c>
      <c r="D321" s="58">
        <v>0</v>
      </c>
      <c r="E321" s="58">
        <v>0</v>
      </c>
      <c r="F321" s="58">
        <v>0</v>
      </c>
      <c r="G321" s="73">
        <v>0</v>
      </c>
      <c r="H321" s="70">
        <v>0</v>
      </c>
      <c r="I321" s="73">
        <v>0</v>
      </c>
      <c r="J321" s="70">
        <v>0</v>
      </c>
      <c r="K321" s="19">
        <f t="shared" si="9"/>
        <v>0</v>
      </c>
      <c r="L321" s="58">
        <v>0</v>
      </c>
      <c r="M321" s="19">
        <f t="shared" si="10"/>
        <v>0</v>
      </c>
      <c r="N321" s="58">
        <v>0</v>
      </c>
      <c r="O321" s="19">
        <f t="shared" si="11"/>
        <v>0</v>
      </c>
      <c r="P321" s="20">
        <f t="shared" si="12"/>
        <v>0</v>
      </c>
    </row>
    <row r="322" spans="1:16" ht="13.5" customHeight="1" x14ac:dyDescent="0.15">
      <c r="B322" s="18" t="s">
        <v>343</v>
      </c>
      <c r="C322" s="69">
        <v>0</v>
      </c>
      <c r="D322" s="58">
        <v>0</v>
      </c>
      <c r="E322" s="58">
        <v>0</v>
      </c>
      <c r="F322" s="58">
        <v>0</v>
      </c>
      <c r="G322" s="73">
        <v>0</v>
      </c>
      <c r="H322" s="70">
        <v>0</v>
      </c>
      <c r="I322" s="73">
        <v>0</v>
      </c>
      <c r="J322" s="70">
        <v>0</v>
      </c>
      <c r="K322" s="19">
        <f t="shared" si="9"/>
        <v>0</v>
      </c>
      <c r="L322" s="58">
        <v>0</v>
      </c>
      <c r="M322" s="19">
        <f t="shared" si="10"/>
        <v>0</v>
      </c>
      <c r="N322" s="58">
        <v>0</v>
      </c>
      <c r="O322" s="19">
        <f t="shared" si="11"/>
        <v>0</v>
      </c>
      <c r="P322" s="20">
        <f t="shared" si="12"/>
        <v>0</v>
      </c>
    </row>
    <row r="323" spans="1:16" ht="13.5" customHeight="1" x14ac:dyDescent="0.15">
      <c r="B323" s="18" t="s">
        <v>344</v>
      </c>
      <c r="C323" s="69">
        <v>0</v>
      </c>
      <c r="D323" s="58">
        <v>0</v>
      </c>
      <c r="E323" s="58">
        <v>0</v>
      </c>
      <c r="F323" s="58">
        <v>0</v>
      </c>
      <c r="G323" s="73">
        <v>0</v>
      </c>
      <c r="H323" s="70">
        <v>0</v>
      </c>
      <c r="I323" s="73">
        <v>0</v>
      </c>
      <c r="J323" s="70">
        <v>0</v>
      </c>
      <c r="K323" s="19">
        <f t="shared" si="9"/>
        <v>0</v>
      </c>
      <c r="L323" s="58">
        <v>0</v>
      </c>
      <c r="M323" s="19">
        <f t="shared" si="10"/>
        <v>0</v>
      </c>
      <c r="N323" s="58">
        <v>0</v>
      </c>
      <c r="O323" s="19">
        <f t="shared" si="11"/>
        <v>0</v>
      </c>
      <c r="P323" s="20">
        <f t="shared" si="12"/>
        <v>0</v>
      </c>
    </row>
    <row r="324" spans="1:16" ht="13.5" customHeight="1" x14ac:dyDescent="0.15">
      <c r="B324" s="18" t="s">
        <v>345</v>
      </c>
      <c r="C324" s="69">
        <v>0</v>
      </c>
      <c r="D324" s="58">
        <v>0</v>
      </c>
      <c r="E324" s="58">
        <v>0</v>
      </c>
      <c r="F324" s="58">
        <v>0</v>
      </c>
      <c r="G324" s="73">
        <v>0</v>
      </c>
      <c r="H324" s="70">
        <v>0</v>
      </c>
      <c r="I324" s="73">
        <v>0</v>
      </c>
      <c r="J324" s="70">
        <v>0</v>
      </c>
      <c r="K324" s="19">
        <f t="shared" si="9"/>
        <v>0</v>
      </c>
      <c r="L324" s="58">
        <v>0</v>
      </c>
      <c r="M324" s="19">
        <f t="shared" si="10"/>
        <v>0</v>
      </c>
      <c r="N324" s="58">
        <v>0</v>
      </c>
      <c r="O324" s="19">
        <f t="shared" si="11"/>
        <v>0</v>
      </c>
      <c r="P324" s="20">
        <f t="shared" si="12"/>
        <v>0</v>
      </c>
    </row>
    <row r="325" spans="1:16" ht="13.5" customHeight="1" x14ac:dyDescent="0.15">
      <c r="B325" s="18" t="s">
        <v>346</v>
      </c>
      <c r="C325" s="69">
        <v>0</v>
      </c>
      <c r="D325" s="58">
        <v>0</v>
      </c>
      <c r="E325" s="58">
        <v>0</v>
      </c>
      <c r="F325" s="58">
        <v>0</v>
      </c>
      <c r="G325" s="73">
        <v>0</v>
      </c>
      <c r="H325" s="70">
        <v>0</v>
      </c>
      <c r="I325" s="73">
        <v>0</v>
      </c>
      <c r="J325" s="70">
        <v>0</v>
      </c>
      <c r="K325" s="19">
        <f t="shared" si="9"/>
        <v>0</v>
      </c>
      <c r="L325" s="58">
        <v>0</v>
      </c>
      <c r="M325" s="19">
        <f t="shared" si="10"/>
        <v>0</v>
      </c>
      <c r="N325" s="58">
        <v>0</v>
      </c>
      <c r="O325" s="19">
        <f t="shared" si="11"/>
        <v>0</v>
      </c>
      <c r="P325" s="20">
        <f t="shared" si="12"/>
        <v>0</v>
      </c>
    </row>
    <row r="326" spans="1:16" ht="13.5" customHeight="1" x14ac:dyDescent="0.15">
      <c r="B326" s="18" t="s">
        <v>347</v>
      </c>
      <c r="C326" s="69">
        <v>0</v>
      </c>
      <c r="D326" s="58">
        <v>0</v>
      </c>
      <c r="E326" s="58">
        <v>0</v>
      </c>
      <c r="F326" s="58">
        <v>0</v>
      </c>
      <c r="G326" s="73">
        <v>0</v>
      </c>
      <c r="H326" s="70">
        <v>0</v>
      </c>
      <c r="I326" s="73">
        <v>0</v>
      </c>
      <c r="J326" s="70">
        <v>0</v>
      </c>
      <c r="K326" s="19">
        <f t="shared" si="9"/>
        <v>0</v>
      </c>
      <c r="L326" s="58">
        <v>0</v>
      </c>
      <c r="M326" s="19">
        <f t="shared" si="10"/>
        <v>0</v>
      </c>
      <c r="N326" s="58">
        <v>0</v>
      </c>
      <c r="O326" s="19">
        <f t="shared" si="11"/>
        <v>0</v>
      </c>
      <c r="P326" s="20">
        <f t="shared" si="12"/>
        <v>0</v>
      </c>
    </row>
    <row r="327" spans="1:16" ht="17.25" x14ac:dyDescent="0.15">
      <c r="B327" s="2"/>
      <c r="C327" s="3" t="s">
        <v>142</v>
      </c>
    </row>
    <row r="328" spans="1:16" ht="12.75" thickBot="1" x14ac:dyDescent="0.2">
      <c r="G328" s="5"/>
      <c r="H328" s="6"/>
      <c r="O328" s="28">
        <f>+O263</f>
        <v>27</v>
      </c>
      <c r="P328" s="29">
        <f>+P263</f>
        <v>8</v>
      </c>
    </row>
    <row r="329" spans="1:16" ht="13.5" customHeight="1" thickTop="1" x14ac:dyDescent="0.15">
      <c r="B329" s="68" t="s">
        <v>50</v>
      </c>
      <c r="C329" s="87">
        <f>+C264</f>
        <v>7</v>
      </c>
      <c r="D329" s="88"/>
      <c r="E329" s="88"/>
      <c r="F329" s="89"/>
      <c r="G329" s="90" t="s">
        <v>49</v>
      </c>
      <c r="H329" s="90"/>
      <c r="I329" s="91" t="s">
        <v>48</v>
      </c>
      <c r="J329" s="92"/>
      <c r="K329" s="87">
        <f>+K264</f>
        <v>8</v>
      </c>
      <c r="L329" s="93"/>
      <c r="M329" s="93"/>
      <c r="N329" s="93"/>
      <c r="O329" s="93"/>
      <c r="P329" s="93"/>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0</v>
      </c>
      <c r="D331" s="58">
        <v>0</v>
      </c>
      <c r="E331" s="58">
        <v>0</v>
      </c>
      <c r="F331" s="58">
        <v>0</v>
      </c>
      <c r="G331" s="73">
        <v>0</v>
      </c>
      <c r="H331" s="70">
        <v>0</v>
      </c>
      <c r="I331" s="73">
        <v>0</v>
      </c>
      <c r="J331" s="70">
        <v>0</v>
      </c>
      <c r="K331" s="19">
        <f t="shared" si="9"/>
        <v>0</v>
      </c>
      <c r="L331" s="58">
        <v>0</v>
      </c>
      <c r="M331" s="19">
        <f t="shared" si="10"/>
        <v>0</v>
      </c>
      <c r="N331" s="58">
        <v>0</v>
      </c>
      <c r="O331" s="19">
        <f t="shared" si="11"/>
        <v>0</v>
      </c>
      <c r="P331" s="20">
        <f t="shared" si="12"/>
        <v>0</v>
      </c>
    </row>
    <row r="332" spans="1:16" s="30" customFormat="1" ht="13.5" customHeight="1" x14ac:dyDescent="0.15">
      <c r="B332" s="31" t="s">
        <v>60</v>
      </c>
      <c r="C332" s="32">
        <f>SUM(C6:C66,C71:C131,C136:C196,C201:C261,C266:C326,C331)</f>
        <v>55797</v>
      </c>
      <c r="D332" s="58">
        <f t="shared" ref="D332:P332" si="13">SUM(D6:D66,D71:D131,D136:D196,D201:D261,D266:D326,D331)</f>
        <v>1293</v>
      </c>
      <c r="E332" s="32">
        <f t="shared" si="13"/>
        <v>27323</v>
      </c>
      <c r="F332" s="58">
        <f t="shared" si="13"/>
        <v>1665</v>
      </c>
      <c r="G332" s="35">
        <f t="shared" si="13"/>
        <v>10660</v>
      </c>
      <c r="H332" s="36">
        <f t="shared" si="13"/>
        <v>6276</v>
      </c>
      <c r="I332" s="35">
        <f t="shared" si="13"/>
        <v>9009</v>
      </c>
      <c r="J332" s="36">
        <f t="shared" si="13"/>
        <v>5597</v>
      </c>
      <c r="K332" s="65">
        <f>SUM(K6:K66,K71:K131,K136:K196,K201:K261,K266:K326,K331)</f>
        <v>57448</v>
      </c>
      <c r="L332" s="33">
        <f>SUM(L6:L66,L71:L131,L136:L196,L201:L261,L266:L326,L331)</f>
        <v>1321</v>
      </c>
      <c r="M332" s="34">
        <f t="shared" si="13"/>
        <v>28002</v>
      </c>
      <c r="N332" s="33">
        <f t="shared" si="13"/>
        <v>1671</v>
      </c>
      <c r="O332" s="66">
        <f t="shared" si="13"/>
        <v>85450</v>
      </c>
      <c r="P332" s="67">
        <f t="shared" si="13"/>
        <v>2992</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13</v>
      </c>
      <c r="D334" s="20">
        <v>13</v>
      </c>
      <c r="E334" s="19">
        <v>113</v>
      </c>
      <c r="F334" s="20">
        <v>113</v>
      </c>
      <c r="G334" s="73">
        <v>11</v>
      </c>
      <c r="H334" s="70">
        <v>52</v>
      </c>
      <c r="I334" s="73">
        <v>11</v>
      </c>
      <c r="J334" s="70">
        <v>54</v>
      </c>
      <c r="K334" s="19">
        <f>C334+G334-I334</f>
        <v>13</v>
      </c>
      <c r="L334" s="81">
        <v>13</v>
      </c>
      <c r="M334" s="19">
        <f>E334+H334-J334</f>
        <v>111</v>
      </c>
      <c r="N334" s="81">
        <v>111</v>
      </c>
      <c r="O334" s="19">
        <f t="shared" ref="O334:P338" si="14">K334+M334</f>
        <v>124</v>
      </c>
      <c r="P334" s="20">
        <f t="shared" si="14"/>
        <v>124</v>
      </c>
    </row>
    <row r="335" spans="1:16" s="30" customFormat="1" ht="13.5" customHeight="1" x14ac:dyDescent="0.15">
      <c r="B335" s="18" t="s">
        <v>58</v>
      </c>
      <c r="C335" s="19">
        <v>9</v>
      </c>
      <c r="D335" s="20">
        <v>9</v>
      </c>
      <c r="E335" s="19">
        <v>0</v>
      </c>
      <c r="F335" s="20">
        <v>0</v>
      </c>
      <c r="G335" s="73">
        <v>2</v>
      </c>
      <c r="H335" s="70">
        <v>0</v>
      </c>
      <c r="I335" s="73">
        <v>1</v>
      </c>
      <c r="J335" s="70">
        <v>0</v>
      </c>
      <c r="K335" s="19">
        <f>C335+G335-I335</f>
        <v>10</v>
      </c>
      <c r="L335" s="81">
        <v>10</v>
      </c>
      <c r="M335" s="19">
        <f>E335+H335-J335</f>
        <v>0</v>
      </c>
      <c r="N335" s="81">
        <v>0</v>
      </c>
      <c r="O335" s="19">
        <f t="shared" si="14"/>
        <v>10</v>
      </c>
      <c r="P335" s="20">
        <f t="shared" si="14"/>
        <v>10</v>
      </c>
    </row>
    <row r="336" spans="1:16" s="30" customFormat="1" ht="13.5" customHeight="1" x14ac:dyDescent="0.15">
      <c r="B336" s="18" t="s">
        <v>57</v>
      </c>
      <c r="C336" s="19">
        <v>11</v>
      </c>
      <c r="D336" s="20">
        <v>13</v>
      </c>
      <c r="E336" s="19">
        <v>5</v>
      </c>
      <c r="F336" s="20">
        <v>5</v>
      </c>
      <c r="G336" s="73">
        <v>1</v>
      </c>
      <c r="H336" s="70">
        <v>1</v>
      </c>
      <c r="I336" s="73">
        <v>3</v>
      </c>
      <c r="J336" s="70">
        <v>3</v>
      </c>
      <c r="K336" s="19">
        <f>C336+G336-I336</f>
        <v>9</v>
      </c>
      <c r="L336" s="81">
        <v>9</v>
      </c>
      <c r="M336" s="19">
        <f>E336+H336-J336</f>
        <v>3</v>
      </c>
      <c r="N336" s="81">
        <v>3</v>
      </c>
      <c r="O336" s="19">
        <f t="shared" si="14"/>
        <v>12</v>
      </c>
      <c r="P336" s="20">
        <f t="shared" si="14"/>
        <v>12</v>
      </c>
    </row>
    <row r="337" spans="2:16" s="30" customFormat="1" ht="18" x14ac:dyDescent="0.15">
      <c r="B337" s="21" t="s">
        <v>370</v>
      </c>
      <c r="C337" s="19">
        <v>0</v>
      </c>
      <c r="D337" s="20">
        <v>0</v>
      </c>
      <c r="E337" s="19">
        <v>0</v>
      </c>
      <c r="F337" s="20">
        <v>0</v>
      </c>
      <c r="G337" s="73">
        <v>1</v>
      </c>
      <c r="H337" s="70">
        <v>0</v>
      </c>
      <c r="I337" s="73">
        <v>0</v>
      </c>
      <c r="J337" s="70">
        <v>0</v>
      </c>
      <c r="K337" s="19">
        <f>C337+G337-I337</f>
        <v>1</v>
      </c>
      <c r="L337" s="81">
        <v>1</v>
      </c>
      <c r="M337" s="19">
        <f>E337+H337-J337</f>
        <v>0</v>
      </c>
      <c r="N337" s="81">
        <v>0</v>
      </c>
      <c r="O337" s="19">
        <f t="shared" ref="O337" si="15">K337+M337</f>
        <v>1</v>
      </c>
      <c r="P337" s="20">
        <f t="shared" ref="P337" si="16">L337+N337</f>
        <v>1</v>
      </c>
    </row>
    <row r="338" spans="2:16" ht="13.5" customHeight="1" x14ac:dyDescent="0.15">
      <c r="B338" s="21" t="s">
        <v>56</v>
      </c>
      <c r="C338" s="19">
        <v>0</v>
      </c>
      <c r="D338" s="20">
        <v>0</v>
      </c>
      <c r="E338" s="19">
        <v>0</v>
      </c>
      <c r="F338" s="20">
        <v>0</v>
      </c>
      <c r="G338" s="73">
        <v>0</v>
      </c>
      <c r="H338" s="70">
        <v>0</v>
      </c>
      <c r="I338" s="73">
        <v>0</v>
      </c>
      <c r="J338" s="70">
        <v>0</v>
      </c>
      <c r="K338" s="19">
        <f>C338+G338-I338</f>
        <v>0</v>
      </c>
      <c r="L338" s="81">
        <v>0</v>
      </c>
      <c r="M338" s="19">
        <f>E338+H338-J338</f>
        <v>0</v>
      </c>
      <c r="N338" s="81">
        <v>0</v>
      </c>
      <c r="O338" s="19">
        <f t="shared" si="14"/>
        <v>0</v>
      </c>
      <c r="P338" s="20">
        <f t="shared" si="14"/>
        <v>0</v>
      </c>
    </row>
    <row r="339" spans="2:16" s="30" customFormat="1" ht="13.5" customHeight="1" x14ac:dyDescent="0.15">
      <c r="B339" s="31" t="s">
        <v>55</v>
      </c>
      <c r="C339" s="32">
        <f t="shared" ref="C339:P339" si="17">SUM(C334:C338)</f>
        <v>33</v>
      </c>
      <c r="D339" s="33">
        <f t="shared" si="17"/>
        <v>35</v>
      </c>
      <c r="E339" s="34">
        <f t="shared" si="17"/>
        <v>118</v>
      </c>
      <c r="F339" s="33">
        <f t="shared" si="17"/>
        <v>118</v>
      </c>
      <c r="G339" s="35">
        <f t="shared" si="17"/>
        <v>15</v>
      </c>
      <c r="H339" s="36">
        <f t="shared" si="17"/>
        <v>53</v>
      </c>
      <c r="I339" s="35">
        <f t="shared" si="17"/>
        <v>15</v>
      </c>
      <c r="J339" s="36">
        <f t="shared" si="17"/>
        <v>57</v>
      </c>
      <c r="K339" s="32">
        <f>SUM(K334:K338)</f>
        <v>33</v>
      </c>
      <c r="L339" s="33">
        <f t="shared" si="17"/>
        <v>33</v>
      </c>
      <c r="M339" s="34">
        <f t="shared" si="17"/>
        <v>114</v>
      </c>
      <c r="N339" s="33">
        <f t="shared" si="17"/>
        <v>114</v>
      </c>
      <c r="O339" s="34">
        <f t="shared" si="17"/>
        <v>147</v>
      </c>
      <c r="P339" s="33">
        <f t="shared" si="17"/>
        <v>147</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606</v>
      </c>
      <c r="D341" s="20">
        <v>606</v>
      </c>
      <c r="E341" s="19">
        <v>43</v>
      </c>
      <c r="F341" s="20">
        <v>43</v>
      </c>
      <c r="G341" s="73">
        <v>7</v>
      </c>
      <c r="H341" s="70">
        <v>0</v>
      </c>
      <c r="I341" s="73">
        <v>0</v>
      </c>
      <c r="J341" s="70">
        <v>0</v>
      </c>
      <c r="K341" s="19">
        <f>C341+G341-I341</f>
        <v>613</v>
      </c>
      <c r="L341" s="20">
        <v>613</v>
      </c>
      <c r="M341" s="19">
        <f>E341+H341-J341</f>
        <v>43</v>
      </c>
      <c r="N341" s="20">
        <v>43</v>
      </c>
      <c r="O341" s="19">
        <f>K341+M341</f>
        <v>656</v>
      </c>
      <c r="P341" s="20">
        <f>L341+N341</f>
        <v>656</v>
      </c>
    </row>
    <row r="342" spans="2:16" s="30" customFormat="1" ht="13.5" customHeight="1" x14ac:dyDescent="0.15">
      <c r="B342" s="37" t="s">
        <v>53</v>
      </c>
      <c r="C342" s="38">
        <f t="shared" ref="C342:P342" si="18">C332+C341+C339</f>
        <v>56436</v>
      </c>
      <c r="D342" s="39">
        <f t="shared" si="18"/>
        <v>1934</v>
      </c>
      <c r="E342" s="40">
        <f t="shared" si="18"/>
        <v>27484</v>
      </c>
      <c r="F342" s="39">
        <f t="shared" si="18"/>
        <v>1826</v>
      </c>
      <c r="G342" s="41">
        <f t="shared" si="18"/>
        <v>10682</v>
      </c>
      <c r="H342" s="42">
        <f t="shared" si="18"/>
        <v>6329</v>
      </c>
      <c r="I342" s="41">
        <f t="shared" si="18"/>
        <v>9024</v>
      </c>
      <c r="J342" s="42">
        <f t="shared" si="18"/>
        <v>5654</v>
      </c>
      <c r="K342" s="62">
        <f t="shared" si="18"/>
        <v>58094</v>
      </c>
      <c r="L342" s="39">
        <f t="shared" si="18"/>
        <v>1967</v>
      </c>
      <c r="M342" s="40">
        <f t="shared" si="18"/>
        <v>28159</v>
      </c>
      <c r="N342" s="39">
        <f t="shared" si="18"/>
        <v>1828</v>
      </c>
      <c r="O342" s="63">
        <f t="shared" si="18"/>
        <v>86253</v>
      </c>
      <c r="P342" s="64">
        <f t="shared" si="18"/>
        <v>3795</v>
      </c>
    </row>
    <row r="343" spans="2:16" ht="17.25" x14ac:dyDescent="0.15">
      <c r="B343" s="2" t="s">
        <v>52</v>
      </c>
      <c r="C343" s="3" t="s">
        <v>51</v>
      </c>
    </row>
    <row r="344" spans="2:16" ht="12.75" thickBot="1" x14ac:dyDescent="0.2">
      <c r="O344" s="28">
        <f>+O2</f>
        <v>27</v>
      </c>
      <c r="P344" s="29">
        <f>+P2</f>
        <v>8</v>
      </c>
    </row>
    <row r="345" spans="2:16" ht="13.5" customHeight="1" thickTop="1" x14ac:dyDescent="0.15">
      <c r="B345" s="68" t="s">
        <v>50</v>
      </c>
      <c r="C345" s="89">
        <f>+C3</f>
        <v>7</v>
      </c>
      <c r="D345" s="92"/>
      <c r="E345" s="92"/>
      <c r="F345" s="92"/>
      <c r="G345" s="92" t="s">
        <v>49</v>
      </c>
      <c r="H345" s="92"/>
      <c r="I345" s="92" t="s">
        <v>48</v>
      </c>
      <c r="J345" s="92"/>
      <c r="K345" s="94">
        <f>+K3</f>
        <v>8</v>
      </c>
      <c r="L345" s="92"/>
      <c r="M345" s="92"/>
      <c r="N345" s="92"/>
      <c r="O345" s="92"/>
      <c r="P345" s="99"/>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340</v>
      </c>
      <c r="D347" s="58">
        <v>142</v>
      </c>
      <c r="E347" s="69">
        <v>56</v>
      </c>
      <c r="F347" s="58">
        <v>15</v>
      </c>
      <c r="G347" s="82">
        <v>264</v>
      </c>
      <c r="H347" s="83">
        <v>53</v>
      </c>
      <c r="I347" s="82">
        <v>336</v>
      </c>
      <c r="J347" s="83">
        <v>55</v>
      </c>
      <c r="K347" s="19">
        <f t="shared" ref="K347:K369" si="19">C347+G347-I347</f>
        <v>268</v>
      </c>
      <c r="L347" s="58">
        <v>120</v>
      </c>
      <c r="M347" s="19">
        <f t="shared" ref="M347:M369" si="20">E347+H347-J347</f>
        <v>54</v>
      </c>
      <c r="N347" s="58">
        <v>15</v>
      </c>
      <c r="O347" s="19">
        <f t="shared" ref="O347:O369" si="21">K347+M347</f>
        <v>322</v>
      </c>
      <c r="P347" s="20">
        <f t="shared" ref="P347:P369" si="22">L347+N347</f>
        <v>135</v>
      </c>
    </row>
    <row r="348" spans="2:16" ht="13.5" customHeight="1" x14ac:dyDescent="0.15">
      <c r="B348" s="18" t="s">
        <v>40</v>
      </c>
      <c r="C348" s="69">
        <v>134</v>
      </c>
      <c r="D348" s="58">
        <v>1</v>
      </c>
      <c r="E348" s="69">
        <v>0</v>
      </c>
      <c r="F348" s="58">
        <v>0</v>
      </c>
      <c r="G348" s="43">
        <v>25</v>
      </c>
      <c r="H348" s="44">
        <v>0</v>
      </c>
      <c r="I348" s="43">
        <v>43</v>
      </c>
      <c r="J348" s="44">
        <v>0</v>
      </c>
      <c r="K348" s="19">
        <f t="shared" si="19"/>
        <v>116</v>
      </c>
      <c r="L348" s="58">
        <v>1</v>
      </c>
      <c r="M348" s="19">
        <f t="shared" si="20"/>
        <v>0</v>
      </c>
      <c r="N348" s="58">
        <v>0</v>
      </c>
      <c r="O348" s="19">
        <f t="shared" si="21"/>
        <v>116</v>
      </c>
      <c r="P348" s="20">
        <f t="shared" si="22"/>
        <v>1</v>
      </c>
    </row>
    <row r="349" spans="2:16" ht="13.5" customHeight="1" x14ac:dyDescent="0.15">
      <c r="B349" s="18" t="s">
        <v>39</v>
      </c>
      <c r="C349" s="69">
        <v>96</v>
      </c>
      <c r="D349" s="58">
        <v>13</v>
      </c>
      <c r="E349" s="69">
        <v>33</v>
      </c>
      <c r="F349" s="58">
        <v>8</v>
      </c>
      <c r="G349" s="43">
        <v>11</v>
      </c>
      <c r="H349" s="44">
        <v>1</v>
      </c>
      <c r="I349" s="43">
        <v>23</v>
      </c>
      <c r="J349" s="44">
        <v>0</v>
      </c>
      <c r="K349" s="19">
        <f t="shared" si="19"/>
        <v>84</v>
      </c>
      <c r="L349" s="58">
        <v>11</v>
      </c>
      <c r="M349" s="19">
        <f t="shared" si="20"/>
        <v>34</v>
      </c>
      <c r="N349" s="58">
        <v>8</v>
      </c>
      <c r="O349" s="19">
        <f t="shared" si="21"/>
        <v>118</v>
      </c>
      <c r="P349" s="20">
        <f t="shared" si="22"/>
        <v>19</v>
      </c>
    </row>
    <row r="350" spans="2:16" ht="13.5" customHeight="1" x14ac:dyDescent="0.15">
      <c r="B350" s="18" t="s">
        <v>38</v>
      </c>
      <c r="C350" s="69">
        <v>1</v>
      </c>
      <c r="D350" s="58">
        <v>0</v>
      </c>
      <c r="E350" s="69">
        <v>0</v>
      </c>
      <c r="F350" s="58">
        <v>0</v>
      </c>
      <c r="G350" s="43">
        <v>1</v>
      </c>
      <c r="H350" s="44">
        <v>0</v>
      </c>
      <c r="I350" s="43">
        <v>1</v>
      </c>
      <c r="J350" s="44">
        <v>0</v>
      </c>
      <c r="K350" s="19">
        <f t="shared" si="19"/>
        <v>1</v>
      </c>
      <c r="L350" s="58">
        <v>0</v>
      </c>
      <c r="M350" s="19">
        <f t="shared" si="20"/>
        <v>0</v>
      </c>
      <c r="N350" s="58">
        <v>0</v>
      </c>
      <c r="O350" s="19">
        <f t="shared" si="21"/>
        <v>1</v>
      </c>
      <c r="P350" s="20">
        <f t="shared" si="22"/>
        <v>0</v>
      </c>
    </row>
    <row r="351" spans="2:16" ht="13.5" customHeight="1" x14ac:dyDescent="0.15">
      <c r="B351" s="18" t="s">
        <v>37</v>
      </c>
      <c r="C351" s="69">
        <v>48</v>
      </c>
      <c r="D351" s="58">
        <v>0</v>
      </c>
      <c r="E351" s="69">
        <v>27</v>
      </c>
      <c r="F351" s="58">
        <v>0</v>
      </c>
      <c r="G351" s="43">
        <v>6</v>
      </c>
      <c r="H351" s="44">
        <v>3</v>
      </c>
      <c r="I351" s="43">
        <v>7</v>
      </c>
      <c r="J351" s="44">
        <v>2</v>
      </c>
      <c r="K351" s="19">
        <f t="shared" si="19"/>
        <v>47</v>
      </c>
      <c r="L351" s="58">
        <v>0</v>
      </c>
      <c r="M351" s="19">
        <f t="shared" si="20"/>
        <v>28</v>
      </c>
      <c r="N351" s="58">
        <v>0</v>
      </c>
      <c r="O351" s="19">
        <f t="shared" si="21"/>
        <v>75</v>
      </c>
      <c r="P351" s="20">
        <f t="shared" si="22"/>
        <v>0</v>
      </c>
    </row>
    <row r="352" spans="2:16" ht="13.5" customHeight="1" x14ac:dyDescent="0.15">
      <c r="B352" s="18" t="s">
        <v>36</v>
      </c>
      <c r="C352" s="69">
        <v>1307</v>
      </c>
      <c r="D352" s="58">
        <v>1</v>
      </c>
      <c r="E352" s="69">
        <v>321</v>
      </c>
      <c r="F352" s="58">
        <v>0</v>
      </c>
      <c r="G352" s="43">
        <v>1076</v>
      </c>
      <c r="H352" s="44">
        <v>288</v>
      </c>
      <c r="I352" s="43">
        <v>1301</v>
      </c>
      <c r="J352" s="44">
        <v>319</v>
      </c>
      <c r="K352" s="19">
        <f t="shared" si="19"/>
        <v>1082</v>
      </c>
      <c r="L352" s="58">
        <v>1</v>
      </c>
      <c r="M352" s="19">
        <f t="shared" si="20"/>
        <v>290</v>
      </c>
      <c r="N352" s="58">
        <v>0</v>
      </c>
      <c r="O352" s="19">
        <f t="shared" si="21"/>
        <v>1372</v>
      </c>
      <c r="P352" s="20">
        <f t="shared" si="22"/>
        <v>1</v>
      </c>
    </row>
    <row r="353" spans="2:16" ht="13.5" customHeight="1" x14ac:dyDescent="0.15">
      <c r="B353" s="18" t="s">
        <v>35</v>
      </c>
      <c r="C353" s="69">
        <v>190</v>
      </c>
      <c r="D353" s="58">
        <v>8</v>
      </c>
      <c r="E353" s="69">
        <v>3</v>
      </c>
      <c r="F353" s="58">
        <v>0</v>
      </c>
      <c r="G353" s="43">
        <v>111</v>
      </c>
      <c r="H353" s="44">
        <v>2</v>
      </c>
      <c r="I353" s="43">
        <v>138</v>
      </c>
      <c r="J353" s="44">
        <v>2</v>
      </c>
      <c r="K353" s="19">
        <f t="shared" si="19"/>
        <v>163</v>
      </c>
      <c r="L353" s="58">
        <v>5</v>
      </c>
      <c r="M353" s="19">
        <f t="shared" si="20"/>
        <v>3</v>
      </c>
      <c r="N353" s="58">
        <v>0</v>
      </c>
      <c r="O353" s="19">
        <f t="shared" si="21"/>
        <v>166</v>
      </c>
      <c r="P353" s="20">
        <f t="shared" si="22"/>
        <v>5</v>
      </c>
    </row>
    <row r="354" spans="2:16" ht="13.5" customHeight="1" x14ac:dyDescent="0.15">
      <c r="B354" s="18" t="s">
        <v>34</v>
      </c>
      <c r="C354" s="69">
        <v>834</v>
      </c>
      <c r="D354" s="58">
        <v>1</v>
      </c>
      <c r="E354" s="69">
        <v>582</v>
      </c>
      <c r="F354" s="58">
        <v>1</v>
      </c>
      <c r="G354" s="43">
        <v>25</v>
      </c>
      <c r="H354" s="44">
        <v>13</v>
      </c>
      <c r="I354" s="43">
        <v>712</v>
      </c>
      <c r="J354" s="44">
        <v>490</v>
      </c>
      <c r="K354" s="19">
        <f t="shared" si="19"/>
        <v>147</v>
      </c>
      <c r="L354" s="58">
        <v>0</v>
      </c>
      <c r="M354" s="19">
        <f t="shared" si="20"/>
        <v>105</v>
      </c>
      <c r="N354" s="58">
        <v>0</v>
      </c>
      <c r="O354" s="19">
        <f t="shared" si="21"/>
        <v>252</v>
      </c>
      <c r="P354" s="20">
        <f t="shared" si="22"/>
        <v>0</v>
      </c>
    </row>
    <row r="355" spans="2:16" ht="13.5" customHeight="1" x14ac:dyDescent="0.15">
      <c r="B355" s="18" t="s">
        <v>33</v>
      </c>
      <c r="C355" s="69">
        <v>404</v>
      </c>
      <c r="D355" s="58">
        <v>14</v>
      </c>
      <c r="E355" s="69">
        <v>146</v>
      </c>
      <c r="F355" s="58">
        <v>3</v>
      </c>
      <c r="G355" s="43">
        <v>1</v>
      </c>
      <c r="H355" s="44">
        <v>0</v>
      </c>
      <c r="I355" s="43">
        <v>392</v>
      </c>
      <c r="J355" s="44">
        <v>143</v>
      </c>
      <c r="K355" s="19">
        <f t="shared" si="19"/>
        <v>13</v>
      </c>
      <c r="L355" s="58">
        <v>0</v>
      </c>
      <c r="M355" s="19">
        <f t="shared" si="20"/>
        <v>3</v>
      </c>
      <c r="N355" s="58">
        <v>0</v>
      </c>
      <c r="O355" s="19">
        <f t="shared" si="21"/>
        <v>16</v>
      </c>
      <c r="P355" s="20">
        <f t="shared" si="22"/>
        <v>0</v>
      </c>
    </row>
    <row r="356" spans="2:16" ht="13.5" customHeight="1" x14ac:dyDescent="0.15">
      <c r="B356" s="18" t="s">
        <v>32</v>
      </c>
      <c r="C356" s="69">
        <v>62</v>
      </c>
      <c r="D356" s="58">
        <v>1</v>
      </c>
      <c r="E356" s="69">
        <v>25</v>
      </c>
      <c r="F356" s="58">
        <v>0</v>
      </c>
      <c r="G356" s="43">
        <v>7</v>
      </c>
      <c r="H356" s="44">
        <v>0</v>
      </c>
      <c r="I356" s="43">
        <v>47</v>
      </c>
      <c r="J356" s="44">
        <v>19</v>
      </c>
      <c r="K356" s="19">
        <f t="shared" si="19"/>
        <v>22</v>
      </c>
      <c r="L356" s="58">
        <v>0</v>
      </c>
      <c r="M356" s="19">
        <f t="shared" si="20"/>
        <v>6</v>
      </c>
      <c r="N356" s="58">
        <v>0</v>
      </c>
      <c r="O356" s="19">
        <f t="shared" si="21"/>
        <v>28</v>
      </c>
      <c r="P356" s="20">
        <f t="shared" si="22"/>
        <v>0</v>
      </c>
    </row>
    <row r="357" spans="2:16" ht="13.5" customHeight="1" x14ac:dyDescent="0.15">
      <c r="B357" s="18" t="s">
        <v>31</v>
      </c>
      <c r="C357" s="69">
        <v>91</v>
      </c>
      <c r="D357" s="58">
        <v>2</v>
      </c>
      <c r="E357" s="69">
        <v>21</v>
      </c>
      <c r="F357" s="58">
        <v>0</v>
      </c>
      <c r="G357" s="43">
        <v>4</v>
      </c>
      <c r="H357" s="44">
        <v>0</v>
      </c>
      <c r="I357" s="43">
        <v>65</v>
      </c>
      <c r="J357" s="44">
        <v>13</v>
      </c>
      <c r="K357" s="19">
        <f t="shared" si="19"/>
        <v>30</v>
      </c>
      <c r="L357" s="58">
        <v>0</v>
      </c>
      <c r="M357" s="19">
        <f t="shared" si="20"/>
        <v>8</v>
      </c>
      <c r="N357" s="58">
        <v>0</v>
      </c>
      <c r="O357" s="19">
        <f t="shared" si="21"/>
        <v>38</v>
      </c>
      <c r="P357" s="20">
        <f t="shared" si="22"/>
        <v>0</v>
      </c>
    </row>
    <row r="358" spans="2:16" ht="13.5" customHeight="1" x14ac:dyDescent="0.15">
      <c r="B358" s="18" t="s">
        <v>30</v>
      </c>
      <c r="C358" s="69">
        <v>22</v>
      </c>
      <c r="D358" s="58">
        <v>1</v>
      </c>
      <c r="E358" s="69">
        <v>9</v>
      </c>
      <c r="F358" s="58">
        <v>1</v>
      </c>
      <c r="G358" s="43">
        <v>0</v>
      </c>
      <c r="H358" s="44">
        <v>0</v>
      </c>
      <c r="I358" s="43">
        <v>3</v>
      </c>
      <c r="J358" s="44">
        <v>1</v>
      </c>
      <c r="K358" s="19">
        <f t="shared" si="19"/>
        <v>19</v>
      </c>
      <c r="L358" s="58">
        <v>1</v>
      </c>
      <c r="M358" s="19">
        <f t="shared" si="20"/>
        <v>8</v>
      </c>
      <c r="N358" s="58">
        <v>0</v>
      </c>
      <c r="O358" s="19">
        <f t="shared" si="21"/>
        <v>27</v>
      </c>
      <c r="P358" s="20">
        <f t="shared" si="22"/>
        <v>1</v>
      </c>
    </row>
    <row r="359" spans="2:16" ht="13.5" customHeight="1" x14ac:dyDescent="0.15">
      <c r="B359" s="18" t="s">
        <v>29</v>
      </c>
      <c r="C359" s="69">
        <v>363</v>
      </c>
      <c r="D359" s="58">
        <v>37</v>
      </c>
      <c r="E359" s="69">
        <v>13</v>
      </c>
      <c r="F359" s="58">
        <v>1</v>
      </c>
      <c r="G359" s="43">
        <v>308</v>
      </c>
      <c r="H359" s="44">
        <v>14</v>
      </c>
      <c r="I359" s="43">
        <v>364</v>
      </c>
      <c r="J359" s="44">
        <v>13</v>
      </c>
      <c r="K359" s="19">
        <f t="shared" si="19"/>
        <v>307</v>
      </c>
      <c r="L359" s="58">
        <v>31</v>
      </c>
      <c r="M359" s="19">
        <f t="shared" si="20"/>
        <v>14</v>
      </c>
      <c r="N359" s="58">
        <v>1</v>
      </c>
      <c r="O359" s="19">
        <f t="shared" si="21"/>
        <v>321</v>
      </c>
      <c r="P359" s="20">
        <f t="shared" si="22"/>
        <v>32</v>
      </c>
    </row>
    <row r="360" spans="2:16" ht="13.5" customHeight="1" x14ac:dyDescent="0.15">
      <c r="B360" s="18" t="s">
        <v>28</v>
      </c>
      <c r="C360" s="69">
        <v>33</v>
      </c>
      <c r="D360" s="58">
        <v>0</v>
      </c>
      <c r="E360" s="69">
        <v>5</v>
      </c>
      <c r="F360" s="58">
        <v>0</v>
      </c>
      <c r="G360" s="43">
        <v>2</v>
      </c>
      <c r="H360" s="44">
        <v>0</v>
      </c>
      <c r="I360" s="43">
        <v>6</v>
      </c>
      <c r="J360" s="44">
        <v>0</v>
      </c>
      <c r="K360" s="19">
        <f t="shared" si="19"/>
        <v>29</v>
      </c>
      <c r="L360" s="58">
        <v>0</v>
      </c>
      <c r="M360" s="19">
        <f t="shared" si="20"/>
        <v>5</v>
      </c>
      <c r="N360" s="58">
        <v>0</v>
      </c>
      <c r="O360" s="19">
        <f t="shared" si="21"/>
        <v>34</v>
      </c>
      <c r="P360" s="20">
        <f t="shared" si="22"/>
        <v>0</v>
      </c>
    </row>
    <row r="361" spans="2:16" ht="13.5" customHeight="1" x14ac:dyDescent="0.15">
      <c r="B361" s="21" t="s">
        <v>27</v>
      </c>
      <c r="C361" s="69">
        <v>261</v>
      </c>
      <c r="D361" s="58">
        <v>5</v>
      </c>
      <c r="E361" s="69">
        <v>121</v>
      </c>
      <c r="F361" s="58">
        <v>5</v>
      </c>
      <c r="G361" s="43">
        <v>8</v>
      </c>
      <c r="H361" s="44">
        <v>6</v>
      </c>
      <c r="I361" s="43">
        <v>160</v>
      </c>
      <c r="J361" s="44">
        <v>80</v>
      </c>
      <c r="K361" s="19">
        <f t="shared" si="19"/>
        <v>109</v>
      </c>
      <c r="L361" s="58">
        <v>0</v>
      </c>
      <c r="M361" s="19">
        <f t="shared" si="20"/>
        <v>47</v>
      </c>
      <c r="N361" s="58">
        <v>0</v>
      </c>
      <c r="O361" s="19">
        <f t="shared" si="21"/>
        <v>156</v>
      </c>
      <c r="P361" s="20">
        <f t="shared" si="22"/>
        <v>0</v>
      </c>
    </row>
    <row r="362" spans="2:16" ht="13.5" customHeight="1" x14ac:dyDescent="0.15">
      <c r="B362" s="18" t="s">
        <v>26</v>
      </c>
      <c r="C362" s="69">
        <v>403</v>
      </c>
      <c r="D362" s="58">
        <v>8</v>
      </c>
      <c r="E362" s="69">
        <v>96</v>
      </c>
      <c r="F362" s="58">
        <v>6</v>
      </c>
      <c r="G362" s="43">
        <v>50</v>
      </c>
      <c r="H362" s="44">
        <v>4</v>
      </c>
      <c r="I362" s="43">
        <v>101</v>
      </c>
      <c r="J362" s="44">
        <v>6</v>
      </c>
      <c r="K362" s="19">
        <f t="shared" si="19"/>
        <v>352</v>
      </c>
      <c r="L362" s="58">
        <v>9</v>
      </c>
      <c r="M362" s="19">
        <f t="shared" si="20"/>
        <v>94</v>
      </c>
      <c r="N362" s="58">
        <v>5</v>
      </c>
      <c r="O362" s="19">
        <f t="shared" si="21"/>
        <v>446</v>
      </c>
      <c r="P362" s="20">
        <f t="shared" si="22"/>
        <v>14</v>
      </c>
    </row>
    <row r="363" spans="2:16" ht="13.5" customHeight="1" x14ac:dyDescent="0.15">
      <c r="B363" s="18" t="s">
        <v>25</v>
      </c>
      <c r="C363" s="69">
        <v>92</v>
      </c>
      <c r="D363" s="58">
        <v>2</v>
      </c>
      <c r="E363" s="69">
        <v>86</v>
      </c>
      <c r="F363" s="58">
        <v>1</v>
      </c>
      <c r="G363" s="43">
        <v>5</v>
      </c>
      <c r="H363" s="44">
        <v>4</v>
      </c>
      <c r="I363" s="43">
        <v>15</v>
      </c>
      <c r="J363" s="44">
        <v>11</v>
      </c>
      <c r="K363" s="19">
        <f t="shared" si="19"/>
        <v>82</v>
      </c>
      <c r="L363" s="58">
        <v>1</v>
      </c>
      <c r="M363" s="19">
        <f t="shared" si="20"/>
        <v>79</v>
      </c>
      <c r="N363" s="58">
        <v>1</v>
      </c>
      <c r="O363" s="19">
        <f t="shared" si="21"/>
        <v>161</v>
      </c>
      <c r="P363" s="20">
        <f t="shared" si="22"/>
        <v>2</v>
      </c>
    </row>
    <row r="364" spans="2:16" ht="13.5" customHeight="1" x14ac:dyDescent="0.15">
      <c r="B364" s="18" t="s">
        <v>174</v>
      </c>
      <c r="C364" s="69">
        <v>118</v>
      </c>
      <c r="D364" s="58">
        <v>20</v>
      </c>
      <c r="E364" s="69">
        <v>36</v>
      </c>
      <c r="F364" s="58">
        <v>3</v>
      </c>
      <c r="G364" s="43">
        <v>12</v>
      </c>
      <c r="H364" s="44">
        <v>0</v>
      </c>
      <c r="I364" s="43">
        <v>72</v>
      </c>
      <c r="J364" s="44">
        <v>29</v>
      </c>
      <c r="K364" s="19">
        <f t="shared" si="19"/>
        <v>58</v>
      </c>
      <c r="L364" s="58">
        <v>3</v>
      </c>
      <c r="M364" s="19">
        <f t="shared" si="20"/>
        <v>7</v>
      </c>
      <c r="N364" s="58">
        <v>1</v>
      </c>
      <c r="O364" s="19">
        <f t="shared" si="21"/>
        <v>65</v>
      </c>
      <c r="P364" s="20">
        <f t="shared" si="22"/>
        <v>4</v>
      </c>
    </row>
    <row r="365" spans="2:16" ht="13.5" customHeight="1" x14ac:dyDescent="0.15">
      <c r="B365" s="18" t="s">
        <v>24</v>
      </c>
      <c r="C365" s="69">
        <v>49</v>
      </c>
      <c r="D365" s="58">
        <v>2</v>
      </c>
      <c r="E365" s="69">
        <v>2</v>
      </c>
      <c r="F365" s="58">
        <v>0</v>
      </c>
      <c r="G365" s="43">
        <v>11</v>
      </c>
      <c r="H365" s="44">
        <v>0</v>
      </c>
      <c r="I365" s="43">
        <v>23</v>
      </c>
      <c r="J365" s="44">
        <v>0</v>
      </c>
      <c r="K365" s="19">
        <f t="shared" si="19"/>
        <v>37</v>
      </c>
      <c r="L365" s="58">
        <v>0</v>
      </c>
      <c r="M365" s="19">
        <f t="shared" si="20"/>
        <v>2</v>
      </c>
      <c r="N365" s="58">
        <v>0</v>
      </c>
      <c r="O365" s="19">
        <f t="shared" si="21"/>
        <v>39</v>
      </c>
      <c r="P365" s="20">
        <f t="shared" si="22"/>
        <v>0</v>
      </c>
    </row>
    <row r="366" spans="2:16" ht="13.5" customHeight="1" x14ac:dyDescent="0.15">
      <c r="B366" s="18" t="s">
        <v>23</v>
      </c>
      <c r="C366" s="69">
        <v>60</v>
      </c>
      <c r="D366" s="58">
        <v>20</v>
      </c>
      <c r="E366" s="69">
        <v>2</v>
      </c>
      <c r="F366" s="58">
        <v>0</v>
      </c>
      <c r="G366" s="43">
        <v>9</v>
      </c>
      <c r="H366" s="44">
        <v>0</v>
      </c>
      <c r="I366" s="43">
        <v>18</v>
      </c>
      <c r="J366" s="44">
        <v>1</v>
      </c>
      <c r="K366" s="19">
        <f t="shared" si="19"/>
        <v>51</v>
      </c>
      <c r="L366" s="58">
        <v>17</v>
      </c>
      <c r="M366" s="19">
        <f t="shared" si="20"/>
        <v>1</v>
      </c>
      <c r="N366" s="58">
        <v>0</v>
      </c>
      <c r="O366" s="19">
        <f t="shared" si="21"/>
        <v>52</v>
      </c>
      <c r="P366" s="20">
        <f t="shared" si="22"/>
        <v>17</v>
      </c>
    </row>
    <row r="367" spans="2:16" ht="13.5" customHeight="1" x14ac:dyDescent="0.15">
      <c r="B367" s="18" t="s">
        <v>22</v>
      </c>
      <c r="C367" s="69">
        <v>392</v>
      </c>
      <c r="D367" s="58">
        <v>0</v>
      </c>
      <c r="E367" s="69">
        <v>91</v>
      </c>
      <c r="F367" s="58">
        <v>0</v>
      </c>
      <c r="G367" s="43">
        <v>17</v>
      </c>
      <c r="H367" s="44">
        <v>1</v>
      </c>
      <c r="I367" s="43">
        <v>219</v>
      </c>
      <c r="J367" s="44">
        <v>46</v>
      </c>
      <c r="K367" s="19">
        <f t="shared" si="19"/>
        <v>190</v>
      </c>
      <c r="L367" s="58">
        <v>0</v>
      </c>
      <c r="M367" s="19">
        <f t="shared" si="20"/>
        <v>46</v>
      </c>
      <c r="N367" s="58">
        <v>0</v>
      </c>
      <c r="O367" s="19">
        <f t="shared" si="21"/>
        <v>236</v>
      </c>
      <c r="P367" s="20">
        <f t="shared" si="22"/>
        <v>0</v>
      </c>
    </row>
    <row r="368" spans="2:16" ht="13.5" customHeight="1" x14ac:dyDescent="0.15">
      <c r="B368" s="18" t="s">
        <v>21</v>
      </c>
      <c r="C368" s="69">
        <v>17</v>
      </c>
      <c r="D368" s="58">
        <v>2</v>
      </c>
      <c r="E368" s="69">
        <v>76</v>
      </c>
      <c r="F368" s="58">
        <v>14</v>
      </c>
      <c r="G368" s="43">
        <v>0</v>
      </c>
      <c r="H368" s="44">
        <v>5</v>
      </c>
      <c r="I368" s="43">
        <v>2</v>
      </c>
      <c r="J368" s="44">
        <v>14</v>
      </c>
      <c r="K368" s="19">
        <f t="shared" si="19"/>
        <v>15</v>
      </c>
      <c r="L368" s="58">
        <v>1</v>
      </c>
      <c r="M368" s="19">
        <f t="shared" si="20"/>
        <v>67</v>
      </c>
      <c r="N368" s="58">
        <v>13</v>
      </c>
      <c r="O368" s="19">
        <f t="shared" si="21"/>
        <v>82</v>
      </c>
      <c r="P368" s="20">
        <f t="shared" si="22"/>
        <v>14</v>
      </c>
    </row>
    <row r="369" spans="2:16" ht="13.5" customHeight="1" x14ac:dyDescent="0.15">
      <c r="B369" s="18" t="s">
        <v>20</v>
      </c>
      <c r="C369" s="69">
        <v>731</v>
      </c>
      <c r="D369" s="58">
        <v>1</v>
      </c>
      <c r="E369" s="69">
        <v>457</v>
      </c>
      <c r="F369" s="58">
        <v>0</v>
      </c>
      <c r="G369" s="43">
        <v>34</v>
      </c>
      <c r="H369" s="44">
        <v>23</v>
      </c>
      <c r="I369" s="43">
        <v>399</v>
      </c>
      <c r="J369" s="44">
        <v>268</v>
      </c>
      <c r="K369" s="19">
        <f t="shared" si="19"/>
        <v>366</v>
      </c>
      <c r="L369" s="58">
        <v>0</v>
      </c>
      <c r="M369" s="19">
        <f t="shared" si="20"/>
        <v>212</v>
      </c>
      <c r="N369" s="58">
        <v>0</v>
      </c>
      <c r="O369" s="19">
        <f t="shared" si="21"/>
        <v>578</v>
      </c>
      <c r="P369" s="20">
        <f t="shared" si="22"/>
        <v>0</v>
      </c>
    </row>
    <row r="370" spans="2:16" s="30" customFormat="1" ht="13.5" customHeight="1" x14ac:dyDescent="0.15">
      <c r="B370" s="45" t="s">
        <v>19</v>
      </c>
      <c r="C370" s="34">
        <f t="shared" ref="C370:P370" si="23">SUM(C347:C369)</f>
        <v>6048</v>
      </c>
      <c r="D370" s="33">
        <f t="shared" si="23"/>
        <v>281</v>
      </c>
      <c r="E370" s="34">
        <f t="shared" si="23"/>
        <v>2208</v>
      </c>
      <c r="F370" s="33">
        <f t="shared" si="23"/>
        <v>58</v>
      </c>
      <c r="G370" s="46">
        <f t="shared" si="23"/>
        <v>1987</v>
      </c>
      <c r="H370" s="47">
        <f t="shared" si="23"/>
        <v>417</v>
      </c>
      <c r="I370" s="46">
        <f t="shared" si="23"/>
        <v>4447</v>
      </c>
      <c r="J370" s="47">
        <f t="shared" si="23"/>
        <v>1512</v>
      </c>
      <c r="K370" s="34">
        <f t="shared" si="23"/>
        <v>3588</v>
      </c>
      <c r="L370" s="33">
        <f t="shared" si="23"/>
        <v>201</v>
      </c>
      <c r="M370" s="34">
        <f t="shared" si="23"/>
        <v>1113</v>
      </c>
      <c r="N370" s="33">
        <f t="shared" si="23"/>
        <v>44</v>
      </c>
      <c r="O370" s="34">
        <f t="shared" si="23"/>
        <v>4701</v>
      </c>
      <c r="P370" s="33">
        <f t="shared" si="23"/>
        <v>245</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13399</v>
      </c>
      <c r="D372" s="58">
        <v>13399</v>
      </c>
      <c r="E372" s="69">
        <v>13247</v>
      </c>
      <c r="F372" s="58">
        <v>13247</v>
      </c>
      <c r="G372" s="84">
        <v>8736</v>
      </c>
      <c r="H372" s="85">
        <v>9320</v>
      </c>
      <c r="I372" s="84">
        <v>8740</v>
      </c>
      <c r="J372" s="85">
        <v>9212</v>
      </c>
      <c r="K372" s="19">
        <f>C372+G372-I372</f>
        <v>13395</v>
      </c>
      <c r="L372" s="20">
        <v>13395</v>
      </c>
      <c r="M372" s="19">
        <f>E372+H372-J372</f>
        <v>13355</v>
      </c>
      <c r="N372" s="20">
        <v>13355</v>
      </c>
      <c r="O372" s="19">
        <f>K372+M372</f>
        <v>26750</v>
      </c>
      <c r="P372" s="20">
        <f>L372+N372</f>
        <v>26750</v>
      </c>
    </row>
    <row r="373" spans="2:16" s="30" customFormat="1" ht="13.5" customHeight="1" x14ac:dyDescent="0.15">
      <c r="B373" s="37" t="s">
        <v>17</v>
      </c>
      <c r="C373" s="40">
        <f t="shared" ref="C373:O373" si="24">C370+C372</f>
        <v>19447</v>
      </c>
      <c r="D373" s="39">
        <f t="shared" si="24"/>
        <v>13680</v>
      </c>
      <c r="E373" s="40">
        <f t="shared" si="24"/>
        <v>15455</v>
      </c>
      <c r="F373" s="39">
        <f t="shared" si="24"/>
        <v>13305</v>
      </c>
      <c r="G373" s="103">
        <f t="shared" si="24"/>
        <v>10723</v>
      </c>
      <c r="H373" s="104">
        <f t="shared" si="24"/>
        <v>9737</v>
      </c>
      <c r="I373" s="103">
        <f t="shared" si="24"/>
        <v>13187</v>
      </c>
      <c r="J373" s="104">
        <f t="shared" si="24"/>
        <v>10724</v>
      </c>
      <c r="K373" s="40">
        <f t="shared" si="24"/>
        <v>16983</v>
      </c>
      <c r="L373" s="39">
        <f t="shared" si="24"/>
        <v>13596</v>
      </c>
      <c r="M373" s="40">
        <f t="shared" si="24"/>
        <v>14468</v>
      </c>
      <c r="N373" s="39">
        <f t="shared" si="24"/>
        <v>13399</v>
      </c>
      <c r="O373" s="40">
        <f t="shared" si="24"/>
        <v>31451</v>
      </c>
      <c r="P373" s="39">
        <f>L373+N373</f>
        <v>26995</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98" t="s">
        <v>16</v>
      </c>
      <c r="C375" s="98"/>
      <c r="D375" s="98"/>
      <c r="E375" s="98"/>
      <c r="F375" s="98"/>
      <c r="G375" s="98"/>
      <c r="H375" s="98"/>
      <c r="I375" s="98"/>
      <c r="J375" s="98"/>
      <c r="K375" s="98"/>
      <c r="L375" s="98"/>
      <c r="M375" s="98"/>
      <c r="N375" s="98"/>
      <c r="O375" s="98"/>
      <c r="P375" s="98"/>
    </row>
    <row r="376" spans="2:16" ht="9" customHeight="1" x14ac:dyDescent="0.15">
      <c r="B376" s="96" t="s">
        <v>15</v>
      </c>
      <c r="C376" s="96"/>
      <c r="D376" s="96"/>
      <c r="E376" s="96"/>
      <c r="F376" s="96"/>
      <c r="G376" s="96"/>
      <c r="H376" s="96"/>
      <c r="I376" s="96"/>
      <c r="J376" s="96"/>
      <c r="K376" s="96"/>
      <c r="L376" s="96"/>
      <c r="M376" s="96"/>
      <c r="N376" s="96"/>
      <c r="O376" s="96"/>
      <c r="P376" s="96"/>
    </row>
    <row r="377" spans="2:16" s="52" customFormat="1" ht="10.5" customHeight="1" x14ac:dyDescent="0.15">
      <c r="B377" s="97" t="s">
        <v>14</v>
      </c>
      <c r="C377" s="97"/>
      <c r="D377" s="97"/>
      <c r="E377" s="97"/>
      <c r="F377" s="97"/>
      <c r="G377" s="97"/>
      <c r="H377" s="97"/>
      <c r="I377" s="97"/>
      <c r="J377" s="97"/>
      <c r="K377" s="97"/>
      <c r="L377" s="97"/>
      <c r="M377" s="97"/>
      <c r="N377" s="97"/>
      <c r="O377" s="97"/>
      <c r="P377" s="97"/>
    </row>
    <row r="378" spans="2:16" x14ac:dyDescent="0.15">
      <c r="B378" s="97"/>
      <c r="C378" s="97"/>
      <c r="D378" s="97"/>
      <c r="E378" s="97"/>
      <c r="F378" s="97"/>
      <c r="G378" s="97"/>
      <c r="H378" s="97"/>
      <c r="I378" s="97"/>
      <c r="J378" s="97"/>
      <c r="K378" s="97"/>
      <c r="L378" s="97"/>
      <c r="M378" s="97"/>
      <c r="N378" s="97"/>
      <c r="O378" s="97"/>
      <c r="P378" s="97"/>
    </row>
    <row r="379" spans="2:16" x14ac:dyDescent="0.15">
      <c r="B379" s="97"/>
      <c r="C379" s="97"/>
      <c r="D379" s="97"/>
      <c r="E379" s="97"/>
      <c r="F379" s="97"/>
      <c r="G379" s="97"/>
      <c r="H379" s="97"/>
      <c r="I379" s="97"/>
      <c r="J379" s="97"/>
      <c r="K379" s="97"/>
      <c r="L379" s="97"/>
      <c r="M379" s="97"/>
      <c r="N379" s="97"/>
      <c r="O379" s="97"/>
      <c r="P379" s="97"/>
    </row>
    <row r="380" spans="2:16" ht="25.5" customHeight="1" x14ac:dyDescent="0.15">
      <c r="B380" s="97" t="s">
        <v>371</v>
      </c>
      <c r="C380" s="97"/>
      <c r="D380" s="97"/>
      <c r="E380" s="97"/>
      <c r="F380" s="97"/>
      <c r="G380" s="97"/>
      <c r="H380" s="97"/>
      <c r="I380" s="97"/>
      <c r="J380" s="97"/>
      <c r="K380" s="97"/>
      <c r="L380" s="97"/>
      <c r="M380" s="97"/>
      <c r="N380" s="97"/>
      <c r="O380" s="97"/>
      <c r="P380" s="97"/>
    </row>
    <row r="381" spans="2:16" ht="10.5" customHeight="1" x14ac:dyDescent="0.15">
      <c r="B381" s="97"/>
      <c r="C381" s="97"/>
      <c r="D381" s="97"/>
      <c r="E381" s="97"/>
      <c r="F381" s="97"/>
      <c r="G381" s="97"/>
      <c r="H381" s="97"/>
      <c r="I381" s="97"/>
      <c r="J381" s="97"/>
      <c r="K381" s="97"/>
      <c r="L381" s="97"/>
      <c r="M381" s="97"/>
      <c r="N381" s="97"/>
      <c r="O381" s="97"/>
      <c r="P381" s="97"/>
    </row>
    <row r="382" spans="2:16" ht="13.5" customHeight="1" x14ac:dyDescent="0.15">
      <c r="B382" s="100" t="s">
        <v>369</v>
      </c>
      <c r="C382" s="100"/>
      <c r="D382" s="100"/>
      <c r="E382" s="100"/>
      <c r="F382" s="100"/>
      <c r="G382" s="100"/>
      <c r="H382" s="100"/>
      <c r="I382" s="100"/>
      <c r="J382" s="100"/>
      <c r="K382" s="100"/>
      <c r="L382" s="100"/>
      <c r="M382" s="100"/>
      <c r="N382" s="100"/>
      <c r="O382" s="100"/>
      <c r="P382" s="100"/>
    </row>
    <row r="383" spans="2:16" x14ac:dyDescent="0.15">
      <c r="B383" s="95"/>
      <c r="C383" s="95"/>
      <c r="D383" s="95"/>
      <c r="E383" s="95"/>
      <c r="F383" s="95"/>
      <c r="G383" s="95"/>
      <c r="H383" s="95"/>
      <c r="I383" s="95"/>
      <c r="J383" s="95"/>
      <c r="K383" s="95"/>
      <c r="L383" s="95"/>
      <c r="M383" s="95"/>
      <c r="N383" s="95"/>
      <c r="O383" s="95"/>
      <c r="P383" s="95"/>
    </row>
    <row r="384" spans="2:16" x14ac:dyDescent="0.15">
      <c r="B384" s="95"/>
      <c r="C384" s="95"/>
      <c r="D384" s="95"/>
      <c r="E384" s="95"/>
      <c r="F384" s="95"/>
      <c r="G384" s="95"/>
      <c r="H384" s="95"/>
      <c r="I384" s="95"/>
      <c r="J384" s="95"/>
      <c r="K384" s="95"/>
      <c r="L384" s="95"/>
      <c r="M384" s="95"/>
      <c r="N384" s="95"/>
      <c r="O384" s="95"/>
      <c r="P384" s="95"/>
    </row>
    <row r="385" spans="2:16" ht="13.5" customHeight="1" x14ac:dyDescent="0.15">
      <c r="F385" s="53"/>
      <c r="G385" s="4" t="s">
        <v>13</v>
      </c>
      <c r="I385" s="102">
        <f>O5</f>
        <v>117704</v>
      </c>
      <c r="J385" s="102"/>
      <c r="K385" s="1" t="s">
        <v>3</v>
      </c>
      <c r="L385" s="53"/>
      <c r="M385" s="1" t="s">
        <v>12</v>
      </c>
      <c r="N385" s="53"/>
      <c r="O385" s="54">
        <f>P5</f>
        <v>30790</v>
      </c>
      <c r="P385" s="1" t="s">
        <v>3</v>
      </c>
    </row>
    <row r="386" spans="2:16" ht="13.5" customHeight="1" x14ac:dyDescent="0.15">
      <c r="F386" s="53"/>
      <c r="G386" s="4" t="s">
        <v>11</v>
      </c>
      <c r="I386" s="102">
        <f>C5+E5</f>
        <v>118822</v>
      </c>
      <c r="J386" s="102"/>
      <c r="K386" s="1" t="s">
        <v>3</v>
      </c>
      <c r="L386" s="53"/>
      <c r="M386" s="1" t="s">
        <v>10</v>
      </c>
      <c r="N386" s="53"/>
      <c r="O386" s="54">
        <f>D5+F5</f>
        <v>30745</v>
      </c>
      <c r="P386" s="1" t="s">
        <v>3</v>
      </c>
    </row>
    <row r="387" spans="2:16" x14ac:dyDescent="0.15">
      <c r="F387" s="53"/>
      <c r="G387" s="4" t="s">
        <v>9</v>
      </c>
      <c r="I387" s="102">
        <f>I385-I386</f>
        <v>-1118</v>
      </c>
      <c r="J387" s="102"/>
      <c r="K387" s="1" t="s">
        <v>8</v>
      </c>
      <c r="L387" s="53"/>
      <c r="M387" s="1" t="s">
        <v>7</v>
      </c>
      <c r="N387" s="53"/>
      <c r="O387" s="55">
        <f>O385/I385*100</f>
        <v>26.158839121865018</v>
      </c>
      <c r="P387" s="1" t="s">
        <v>5</v>
      </c>
    </row>
    <row r="388" spans="2:16" x14ac:dyDescent="0.15">
      <c r="F388" s="53"/>
      <c r="G388" s="4" t="s">
        <v>6</v>
      </c>
      <c r="I388" s="101">
        <f>(I385/I386*100)-100</f>
        <v>-0.94090319974415593</v>
      </c>
      <c r="J388" s="101"/>
      <c r="K388" s="1" t="s">
        <v>5</v>
      </c>
      <c r="L388" s="53"/>
      <c r="N388" s="53"/>
    </row>
    <row r="389" spans="2:16" x14ac:dyDescent="0.15">
      <c r="F389" s="53"/>
      <c r="G389" s="4" t="s">
        <v>4</v>
      </c>
      <c r="I389" s="102">
        <v>113571</v>
      </c>
      <c r="J389" s="102"/>
      <c r="K389" s="1" t="s">
        <v>3</v>
      </c>
      <c r="L389" s="53"/>
      <c r="N389" s="53"/>
      <c r="O389" s="55"/>
      <c r="P389" s="55"/>
    </row>
    <row r="390" spans="2:16" x14ac:dyDescent="0.15">
      <c r="F390" s="53"/>
      <c r="G390" s="4" t="s">
        <v>2</v>
      </c>
      <c r="I390" s="101">
        <f>(I385/I389*100)-100</f>
        <v>3.6391332294335683</v>
      </c>
      <c r="J390" s="101"/>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B384:P384"/>
    <mergeCell ref="I388:J388"/>
    <mergeCell ref="I389:J389"/>
    <mergeCell ref="I390:J390"/>
    <mergeCell ref="I385:J385"/>
    <mergeCell ref="I386:J386"/>
    <mergeCell ref="I387:J387"/>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I134:J134"/>
    <mergeCell ref="K134:P134"/>
    <mergeCell ref="C69:F69"/>
    <mergeCell ref="G69:H69"/>
    <mergeCell ref="I69:J69"/>
    <mergeCell ref="K69:P69"/>
    <mergeCell ref="C329:F329"/>
    <mergeCell ref="G329:H329"/>
    <mergeCell ref="I329:J329"/>
    <mergeCell ref="K329:P329"/>
    <mergeCell ref="C199:F199"/>
    <mergeCell ref="G199:H199"/>
    <mergeCell ref="I199:J199"/>
    <mergeCell ref="K199:P199"/>
    <mergeCell ref="C264:F264"/>
    <mergeCell ref="G264:H264"/>
    <mergeCell ref="I264:J264"/>
    <mergeCell ref="K264:P264"/>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2015-10-13T01:28:13Z</dcterms:modified>
</cp:coreProperties>
</file>