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40" i="17" l="1"/>
  <c r="I40" i="17"/>
  <c r="H39" i="17"/>
  <c r="G39" i="17"/>
  <c r="F39" i="17"/>
  <c r="E39" i="17"/>
  <c r="D39" i="17"/>
  <c r="C39" i="17"/>
  <c r="C44" i="17" s="1"/>
  <c r="J36" i="17"/>
  <c r="J39" i="17" l="1"/>
  <c r="K40" i="17"/>
  <c r="K39" i="17" s="1"/>
  <c r="C43" i="17" s="1"/>
  <c r="C45" i="17" s="1"/>
  <c r="I39" i="17"/>
  <c r="K21" i="17"/>
  <c r="I21" i="17"/>
  <c r="I36" i="17" s="1"/>
  <c r="C24" i="17"/>
  <c r="D24" i="17"/>
  <c r="I25" i="17"/>
  <c r="J25" i="17"/>
  <c r="I10" i="17"/>
  <c r="J10" i="17"/>
  <c r="I9" i="17"/>
  <c r="J9" i="17"/>
  <c r="F24" i="17"/>
  <c r="H24" i="17"/>
  <c r="E24" i="17"/>
  <c r="G24" i="17"/>
  <c r="J21" i="17"/>
  <c r="I6" i="17"/>
  <c r="I22" i="17" s="1"/>
  <c r="I37" i="17" s="1"/>
  <c r="H8" i="17"/>
  <c r="G8" i="17"/>
  <c r="F8" i="17"/>
  <c r="E8" i="17"/>
  <c r="D8" i="17"/>
  <c r="C8" i="17"/>
  <c r="K9" i="17" l="1"/>
  <c r="C6" i="17"/>
  <c r="C22" i="17"/>
  <c r="K36" i="17"/>
  <c r="C37" i="17" s="1"/>
  <c r="J8" i="17"/>
  <c r="J24" i="17"/>
  <c r="C29" i="17"/>
  <c r="K10" i="17"/>
  <c r="C14" i="17"/>
  <c r="I8" i="17"/>
  <c r="K25" i="17"/>
  <c r="K24" i="17" s="1"/>
  <c r="C28" i="17" s="1"/>
  <c r="I24" i="17"/>
  <c r="K8" i="17" l="1"/>
  <c r="C13" i="17" s="1"/>
  <c r="C15" i="17" s="1"/>
  <c r="C30" i="17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<sst xmlns="http://schemas.openxmlformats.org/spreadsheetml/2006/main" count="79" uniqueCount="31">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</sst>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="80" zoomScaleNormal="80" zoomScaleSheetLayoutView="100" workbookViewId="0">
      <selection activeCell="B50" sqref="B50"/>
    </sheetView>
  </sheetViews>
  <sheetFormatPr defaultRowHeight="13.5" x14ac:dyDescent="0.1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 x14ac:dyDescent="0.15">
      <c r="A1" s="2"/>
      <c r="B1" s="34" t="s">
        <v>0</v>
      </c>
      <c r="C1" s="34" t="s">
        <v>5</v>
      </c>
      <c r="J1" s="46"/>
      <c r="K1" s="46"/>
    </row>
    <row r="2" spans="1:12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"/>
    </row>
    <row r="3" spans="1:12" ht="18" customHeight="1" x14ac:dyDescent="0.15">
      <c r="B3" s="41" t="s">
        <v>29</v>
      </c>
      <c r="C3" s="48"/>
      <c r="D3" s="48"/>
      <c r="E3" s="48"/>
      <c r="F3" s="48"/>
      <c r="G3" s="48"/>
      <c r="H3" s="48"/>
      <c r="I3" s="48"/>
      <c r="J3" s="48"/>
      <c r="K3" s="48"/>
      <c r="L3" s="4"/>
    </row>
    <row r="4" spans="1:12" ht="12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"/>
    </row>
    <row r="5" spans="1:12" s="5" customFormat="1" ht="18" customHeight="1" thickBot="1" x14ac:dyDescent="0.2">
      <c r="B5" s="6"/>
      <c r="C5" s="6"/>
      <c r="D5" s="6"/>
      <c r="E5" s="6"/>
      <c r="F5" s="6"/>
      <c r="G5" s="7"/>
      <c r="H5" s="6"/>
      <c r="I5" s="58">
        <v>27</v>
      </c>
      <c r="J5" s="49"/>
      <c r="K5" s="59">
        <v>4</v>
      </c>
      <c r="L5" s="8"/>
    </row>
    <row r="6" spans="1:12" ht="20.25" customHeight="1" thickTop="1" x14ac:dyDescent="0.15">
      <c r="B6" s="40" t="s">
        <v>18</v>
      </c>
      <c r="C6" s="9">
        <f>IF(K5=1,12,+I6-1)</f>
        <v>3</v>
      </c>
      <c r="D6" s="10" t="s">
        <v>17</v>
      </c>
      <c r="E6" s="44" t="s">
        <v>7</v>
      </c>
      <c r="F6" s="44"/>
      <c r="G6" s="44" t="s">
        <v>6</v>
      </c>
      <c r="H6" s="44"/>
      <c r="I6" s="9">
        <f>+K5</f>
        <v>4</v>
      </c>
      <c r="J6" s="11" t="s">
        <v>17</v>
      </c>
      <c r="K6" s="12"/>
      <c r="L6" s="4"/>
    </row>
    <row r="7" spans="1:12" ht="20.25" customHeight="1" x14ac:dyDescent="0.15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 x14ac:dyDescent="0.15">
      <c r="B8" s="13" t="s">
        <v>20</v>
      </c>
      <c r="C8" s="19">
        <f t="shared" ref="C8:J8" si="0">SUM(C9:C10)</f>
        <v>556</v>
      </c>
      <c r="D8" s="20">
        <f t="shared" si="0"/>
        <v>88</v>
      </c>
      <c r="E8" s="19">
        <f t="shared" si="0"/>
        <v>52</v>
      </c>
      <c r="F8" s="20">
        <f t="shared" si="0"/>
        <v>9</v>
      </c>
      <c r="G8" s="19">
        <f t="shared" si="0"/>
        <v>96</v>
      </c>
      <c r="H8" s="20">
        <f t="shared" si="0"/>
        <v>18</v>
      </c>
      <c r="I8" s="19">
        <f t="shared" si="0"/>
        <v>512</v>
      </c>
      <c r="J8" s="21">
        <f t="shared" si="0"/>
        <v>79</v>
      </c>
      <c r="K8" s="20">
        <f>K9+K10</f>
        <v>591</v>
      </c>
      <c r="L8" s="4"/>
    </row>
    <row r="9" spans="1:12" ht="20.25" customHeight="1" x14ac:dyDescent="0.15">
      <c r="B9" s="22" t="s">
        <v>3</v>
      </c>
      <c r="C9" s="60">
        <v>61</v>
      </c>
      <c r="D9" s="61">
        <v>1</v>
      </c>
      <c r="E9" s="62">
        <v>3</v>
      </c>
      <c r="F9" s="61">
        <v>0</v>
      </c>
      <c r="G9" s="62">
        <v>5</v>
      </c>
      <c r="H9" s="61">
        <v>0</v>
      </c>
      <c r="I9" s="23">
        <f>+C9+E9-G9</f>
        <v>59</v>
      </c>
      <c r="J9" s="4">
        <f>+D9+F9-H9</f>
        <v>1</v>
      </c>
      <c r="K9" s="24">
        <f>SUM(I9:J9)</f>
        <v>60</v>
      </c>
      <c r="L9" s="4"/>
    </row>
    <row r="10" spans="1:12" ht="20.25" customHeight="1" x14ac:dyDescent="0.15">
      <c r="B10" s="25" t="s">
        <v>4</v>
      </c>
      <c r="C10" s="63">
        <v>495</v>
      </c>
      <c r="D10" s="64">
        <v>87</v>
      </c>
      <c r="E10" s="65">
        <v>49</v>
      </c>
      <c r="F10" s="64">
        <v>9</v>
      </c>
      <c r="G10" s="65">
        <v>91</v>
      </c>
      <c r="H10" s="64">
        <v>18</v>
      </c>
      <c r="I10" s="26">
        <f>+C10+E10-G10</f>
        <v>453</v>
      </c>
      <c r="J10" s="27">
        <f>+D10+F10-H10</f>
        <v>78</v>
      </c>
      <c r="K10" s="28">
        <f>SUM(I10:J10)</f>
        <v>531</v>
      </c>
      <c r="L10" s="4"/>
    </row>
    <row r="11" spans="1:12" x14ac:dyDescent="0.1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"/>
    </row>
    <row r="12" spans="1:12" ht="15.95" customHeight="1" x14ac:dyDescent="0.15">
      <c r="B12" s="41" t="s">
        <v>8</v>
      </c>
      <c r="C12" s="48"/>
      <c r="D12" s="48"/>
      <c r="E12" s="42"/>
      <c r="F12" s="42"/>
      <c r="G12" s="42"/>
      <c r="H12" s="42"/>
      <c r="I12" s="42"/>
      <c r="J12" s="42"/>
      <c r="K12" s="42"/>
      <c r="L12" s="4"/>
    </row>
    <row r="13" spans="1:12" ht="15.95" customHeight="1" x14ac:dyDescent="0.15">
      <c r="B13" s="3" t="s">
        <v>9</v>
      </c>
      <c r="C13" s="4">
        <f>K8</f>
        <v>591</v>
      </c>
      <c r="D13" s="4" t="s">
        <v>2</v>
      </c>
      <c r="E13" s="42"/>
      <c r="F13" s="42"/>
      <c r="G13" s="42"/>
      <c r="H13" s="42"/>
      <c r="I13" s="42"/>
      <c r="J13" s="42"/>
      <c r="K13" s="42"/>
      <c r="L13" s="4"/>
    </row>
    <row r="14" spans="1:12" ht="15.95" customHeight="1" x14ac:dyDescent="0.15">
      <c r="B14" s="3" t="s">
        <v>10</v>
      </c>
      <c r="C14" s="4">
        <f>C8+D8</f>
        <v>644</v>
      </c>
      <c r="D14" s="4" t="s">
        <v>2</v>
      </c>
      <c r="E14" s="42"/>
      <c r="F14" s="42"/>
      <c r="G14" s="42"/>
      <c r="H14" s="42"/>
      <c r="I14" s="42"/>
      <c r="J14" s="42"/>
      <c r="K14" s="42"/>
      <c r="L14" s="4"/>
    </row>
    <row r="15" spans="1:12" ht="15.95" customHeight="1" x14ac:dyDescent="0.15">
      <c r="B15" s="3" t="s">
        <v>11</v>
      </c>
      <c r="C15" s="29">
        <f>C13-C14</f>
        <v>-53</v>
      </c>
      <c r="D15" s="4" t="s">
        <v>1</v>
      </c>
      <c r="E15" s="42"/>
      <c r="F15" s="42"/>
      <c r="G15" s="42"/>
      <c r="H15" s="42"/>
      <c r="I15" s="42"/>
      <c r="J15" s="42"/>
      <c r="K15" s="42"/>
      <c r="L15" s="4"/>
    </row>
    <row r="16" spans="1:12" x14ac:dyDescent="0.1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 x14ac:dyDescent="0.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 x14ac:dyDescent="0.15">
      <c r="B19" s="41" t="s">
        <v>30</v>
      </c>
      <c r="C19" s="48"/>
      <c r="D19" s="48"/>
      <c r="E19" s="48"/>
      <c r="F19" s="48"/>
      <c r="G19" s="48"/>
      <c r="H19" s="48"/>
      <c r="I19" s="48"/>
      <c r="J19" s="48"/>
      <c r="K19" s="48"/>
      <c r="L19" s="4"/>
    </row>
    <row r="20" spans="2:12" x14ac:dyDescent="0.1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"/>
    </row>
    <row r="21" spans="2:12" s="5" customFormat="1" ht="18" customHeight="1" thickBot="1" x14ac:dyDescent="0.2">
      <c r="B21" s="6"/>
      <c r="C21" s="6"/>
      <c r="D21" s="6"/>
      <c r="E21" s="6"/>
      <c r="F21" s="6"/>
      <c r="G21" s="7"/>
      <c r="H21" s="6"/>
      <c r="I21" s="45">
        <f>+I5</f>
        <v>27</v>
      </c>
      <c r="J21" s="50">
        <f>K5</f>
        <v>4</v>
      </c>
      <c r="K21" s="1">
        <f>+K5</f>
        <v>4</v>
      </c>
      <c r="L21" s="8"/>
    </row>
    <row r="22" spans="2:12" ht="20.25" customHeight="1" thickTop="1" x14ac:dyDescent="0.15">
      <c r="B22" s="40" t="s">
        <v>18</v>
      </c>
      <c r="C22" s="9">
        <f>IF(K21=1,12,+K21-1)</f>
        <v>3</v>
      </c>
      <c r="D22" s="10" t="s">
        <v>17</v>
      </c>
      <c r="E22" s="44" t="s">
        <v>7</v>
      </c>
      <c r="F22" s="44"/>
      <c r="G22" s="44" t="s">
        <v>6</v>
      </c>
      <c r="H22" s="44"/>
      <c r="I22" s="9">
        <f>I6</f>
        <v>4</v>
      </c>
      <c r="J22" s="11" t="s">
        <v>17</v>
      </c>
      <c r="K22" s="12"/>
      <c r="L22" s="4"/>
    </row>
    <row r="23" spans="2:12" ht="20.25" customHeight="1" x14ac:dyDescent="0.15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 x14ac:dyDescent="0.15">
      <c r="B24" s="13" t="s">
        <v>20</v>
      </c>
      <c r="C24" s="31">
        <f>C25</f>
        <v>3943</v>
      </c>
      <c r="D24" s="32">
        <f>D25</f>
        <v>627</v>
      </c>
      <c r="E24" s="31">
        <f>E25</f>
        <v>386</v>
      </c>
      <c r="F24" s="32">
        <f t="shared" ref="F24:K24" si="1">F25</f>
        <v>51</v>
      </c>
      <c r="G24" s="31">
        <f t="shared" si="1"/>
        <v>389</v>
      </c>
      <c r="H24" s="32">
        <f t="shared" si="1"/>
        <v>33</v>
      </c>
      <c r="I24" s="19">
        <f>+C24+E24-G24</f>
        <v>3940</v>
      </c>
      <c r="J24" s="21">
        <f>+D24+F24-H24</f>
        <v>645</v>
      </c>
      <c r="K24" s="20">
        <f t="shared" si="1"/>
        <v>4585</v>
      </c>
      <c r="L24" s="4"/>
    </row>
    <row r="25" spans="2:12" ht="20.25" customHeight="1" x14ac:dyDescent="0.15">
      <c r="B25" s="33" t="s">
        <v>3</v>
      </c>
      <c r="C25" s="66">
        <v>3943</v>
      </c>
      <c r="D25" s="67">
        <v>627</v>
      </c>
      <c r="E25" s="68">
        <v>386</v>
      </c>
      <c r="F25" s="67">
        <v>51</v>
      </c>
      <c r="G25" s="68">
        <v>389</v>
      </c>
      <c r="H25" s="67">
        <v>33</v>
      </c>
      <c r="I25" s="19">
        <f>+C25+E25-G25</f>
        <v>3940</v>
      </c>
      <c r="J25" s="21">
        <f>+D25+F25-H25</f>
        <v>645</v>
      </c>
      <c r="K25" s="20">
        <f>SUM(I25:J25)</f>
        <v>4585</v>
      </c>
      <c r="L25" s="4"/>
    </row>
    <row r="26" spans="2:12" x14ac:dyDescent="0.1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"/>
    </row>
    <row r="27" spans="2:12" ht="15.95" customHeight="1" x14ac:dyDescent="0.15">
      <c r="B27" s="41" t="s">
        <v>13</v>
      </c>
      <c r="C27" s="48"/>
      <c r="D27" s="48"/>
      <c r="E27" s="42"/>
      <c r="F27" s="42"/>
      <c r="G27" s="42"/>
      <c r="H27" s="42"/>
      <c r="I27" s="42"/>
      <c r="J27" s="42"/>
      <c r="K27" s="42"/>
      <c r="L27" s="4"/>
    </row>
    <row r="28" spans="2:12" ht="15.95" customHeight="1" x14ac:dyDescent="0.15">
      <c r="B28" s="3" t="s">
        <v>9</v>
      </c>
      <c r="C28" s="4">
        <f>K24</f>
        <v>4585</v>
      </c>
      <c r="D28" s="4" t="s">
        <v>2</v>
      </c>
      <c r="E28" s="42"/>
      <c r="F28" s="42"/>
      <c r="G28" s="42"/>
      <c r="H28" s="42"/>
      <c r="I28" s="42"/>
      <c r="J28" s="42"/>
      <c r="K28" s="42"/>
      <c r="L28" s="4"/>
    </row>
    <row r="29" spans="2:12" ht="15.95" customHeight="1" x14ac:dyDescent="0.15">
      <c r="B29" s="3" t="s">
        <v>10</v>
      </c>
      <c r="C29" s="4">
        <f>C24+D24</f>
        <v>4570</v>
      </c>
      <c r="D29" s="4" t="s">
        <v>2</v>
      </c>
      <c r="E29" s="42"/>
      <c r="F29" s="42"/>
      <c r="G29" s="42"/>
      <c r="H29" s="42"/>
      <c r="I29" s="42"/>
      <c r="J29" s="42"/>
      <c r="K29" s="42"/>
      <c r="L29" s="4"/>
    </row>
    <row r="30" spans="2:12" ht="15.95" customHeight="1" x14ac:dyDescent="0.15">
      <c r="B30" s="3" t="s">
        <v>11</v>
      </c>
      <c r="C30" s="30">
        <f>C28-C29</f>
        <v>15</v>
      </c>
      <c r="D30" s="4" t="s">
        <v>1</v>
      </c>
      <c r="E30" s="42"/>
      <c r="F30" s="42"/>
      <c r="G30" s="42"/>
      <c r="H30" s="42"/>
      <c r="I30" s="42"/>
      <c r="J30" s="42"/>
      <c r="K30" s="42"/>
      <c r="L30" s="4"/>
    </row>
    <row r="31" spans="2:12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 x14ac:dyDescent="0.15">
      <c r="B34" s="34" t="s">
        <v>21</v>
      </c>
      <c r="L34" s="36"/>
      <c r="M34" s="36"/>
      <c r="N34" s="36"/>
    </row>
    <row r="35" spans="2:14" s="35" customFormat="1" x14ac:dyDescent="0.15">
      <c r="B35" s="34"/>
      <c r="L35" s="36"/>
      <c r="M35" s="36"/>
      <c r="N35" s="36"/>
    </row>
    <row r="36" spans="2:14" s="5" customFormat="1" ht="18" customHeight="1" thickBot="1" x14ac:dyDescent="0.2">
      <c r="B36" s="6"/>
      <c r="C36" s="6"/>
      <c r="D36" s="6"/>
      <c r="E36" s="6"/>
      <c r="F36" s="6"/>
      <c r="G36" s="7"/>
      <c r="H36" s="6"/>
      <c r="I36" s="45">
        <f>+I21</f>
        <v>27</v>
      </c>
      <c r="J36" s="50">
        <f>K17</f>
        <v>0</v>
      </c>
      <c r="K36" s="1">
        <f>+K21</f>
        <v>4</v>
      </c>
      <c r="L36" s="8"/>
    </row>
    <row r="37" spans="2:14" ht="20.25" customHeight="1" thickTop="1" x14ac:dyDescent="0.15">
      <c r="B37" s="40" t="s">
        <v>18</v>
      </c>
      <c r="C37" s="9">
        <f>IF(K36=1,12,+K36-1)</f>
        <v>3</v>
      </c>
      <c r="D37" s="10" t="s">
        <v>17</v>
      </c>
      <c r="E37" s="44" t="s">
        <v>7</v>
      </c>
      <c r="F37" s="44"/>
      <c r="G37" s="44" t="s">
        <v>6</v>
      </c>
      <c r="H37" s="44"/>
      <c r="I37" s="38">
        <f>+I22</f>
        <v>4</v>
      </c>
      <c r="J37" s="11" t="s">
        <v>17</v>
      </c>
      <c r="K37" s="12"/>
      <c r="L37" s="4"/>
    </row>
    <row r="38" spans="2:14" s="57" customFormat="1" ht="20.25" customHeight="1" x14ac:dyDescent="0.15">
      <c r="B38" s="13" t="s">
        <v>19</v>
      </c>
      <c r="C38" s="51" t="s">
        <v>22</v>
      </c>
      <c r="D38" s="52" t="s">
        <v>23</v>
      </c>
      <c r="E38" s="53" t="s">
        <v>22</v>
      </c>
      <c r="F38" s="54" t="s">
        <v>23</v>
      </c>
      <c r="G38" s="51" t="s">
        <v>22</v>
      </c>
      <c r="H38" s="52" t="s">
        <v>23</v>
      </c>
      <c r="I38" s="53" t="s">
        <v>22</v>
      </c>
      <c r="J38" s="55" t="s">
        <v>23</v>
      </c>
      <c r="K38" s="52" t="s">
        <v>24</v>
      </c>
      <c r="L38" s="56"/>
      <c r="M38" s="56"/>
      <c r="N38" s="56"/>
    </row>
    <row r="39" spans="2:14" s="35" customFormat="1" ht="20.25" customHeight="1" x14ac:dyDescent="0.15">
      <c r="B39" s="13" t="s">
        <v>20</v>
      </c>
      <c r="C39" s="31">
        <f>C40</f>
        <v>559</v>
      </c>
      <c r="D39" s="32">
        <f>D40</f>
        <v>696</v>
      </c>
      <c r="E39" s="31">
        <f>E40</f>
        <v>127</v>
      </c>
      <c r="F39" s="32">
        <f t="shared" ref="F39:K39" si="2">F40</f>
        <v>152</v>
      </c>
      <c r="G39" s="31">
        <f t="shared" si="2"/>
        <v>49</v>
      </c>
      <c r="H39" s="32">
        <f t="shared" si="2"/>
        <v>50</v>
      </c>
      <c r="I39" s="19">
        <f>+C39+E39-G39</f>
        <v>637</v>
      </c>
      <c r="J39" s="21">
        <f>+D39+F39-H39</f>
        <v>798</v>
      </c>
      <c r="K39" s="20">
        <f t="shared" si="2"/>
        <v>1435</v>
      </c>
      <c r="L39" s="36"/>
      <c r="M39" s="36"/>
      <c r="N39" s="36"/>
    </row>
    <row r="40" spans="2:14" s="35" customFormat="1" ht="20.25" customHeight="1" x14ac:dyDescent="0.15">
      <c r="B40" s="25" t="s">
        <v>4</v>
      </c>
      <c r="C40" s="66">
        <v>559</v>
      </c>
      <c r="D40" s="67">
        <v>696</v>
      </c>
      <c r="E40" s="68">
        <v>127</v>
      </c>
      <c r="F40" s="67">
        <v>152</v>
      </c>
      <c r="G40" s="68">
        <v>49</v>
      </c>
      <c r="H40" s="67">
        <v>50</v>
      </c>
      <c r="I40" s="19">
        <f>+C40+E40-G40</f>
        <v>637</v>
      </c>
      <c r="J40" s="21">
        <f>+D40+F40-H40</f>
        <v>798</v>
      </c>
      <c r="K40" s="20">
        <f>SUM(I40:J40)</f>
        <v>1435</v>
      </c>
      <c r="L40" s="36"/>
      <c r="M40" s="36"/>
      <c r="N40" s="36"/>
    </row>
    <row r="41" spans="2:14" s="35" customFormat="1" ht="12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 x14ac:dyDescent="0.15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 x14ac:dyDescent="0.15">
      <c r="B43" s="35" t="s">
        <v>26</v>
      </c>
      <c r="C43" s="36">
        <f>K39</f>
        <v>1435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 x14ac:dyDescent="0.15">
      <c r="B44" s="35" t="s">
        <v>27</v>
      </c>
      <c r="C44" s="36">
        <f>C39+D39</f>
        <v>1255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 x14ac:dyDescent="0.15">
      <c r="B45" s="35" t="s">
        <v>28</v>
      </c>
      <c r="C45" s="37">
        <f>C43-C44</f>
        <v>180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 x14ac:dyDescent="0.15">
      <c r="B47" s="41" t="s">
        <v>12</v>
      </c>
      <c r="C47" s="48"/>
      <c r="D47" s="48"/>
      <c r="E47" s="42"/>
      <c r="F47" s="42"/>
      <c r="G47" s="42"/>
      <c r="H47" s="42"/>
      <c r="I47" s="42"/>
      <c r="J47" s="42"/>
      <c r="K47" s="42"/>
      <c r="L47" s="4"/>
    </row>
  </sheetData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2015-06-15T04:24:14Z</dcterms:modified>
</cp:coreProperties>
</file>