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27" sheetId="10" r:id="rId1"/>
  </sheets>
  <definedNames>
    <definedName name="_xlnm.Print_Area" localSheetId="0">'27'!$B$1:$I$41</definedName>
  </definedNames>
  <calcPr calcId="145621"/>
</workbook>
</file>

<file path=xl/calcChain.xml><?xml version="1.0" encoding="utf-8"?>
<calcChain xmlns="http://schemas.openxmlformats.org/spreadsheetml/2006/main">
  <c r="I10" i="10" l="1"/>
  <c r="E22" i="10"/>
  <c r="E33" i="10"/>
  <c r="E25" i="10"/>
  <c r="E19" i="10"/>
  <c r="E14" i="10"/>
  <c r="E10" i="10"/>
  <c r="I33" i="10"/>
  <c r="F14" i="10"/>
  <c r="G14" i="10"/>
  <c r="H37" i="10"/>
  <c r="H36" i="10"/>
  <c r="H35" i="10"/>
  <c r="H34" i="10"/>
  <c r="F33" i="10"/>
  <c r="G33" i="10"/>
  <c r="H32" i="10"/>
  <c r="H31" i="10"/>
  <c r="H30" i="10"/>
  <c r="H29" i="10"/>
  <c r="H28" i="10"/>
  <c r="H27" i="10"/>
  <c r="H26" i="10"/>
  <c r="I25" i="10"/>
  <c r="F25" i="10"/>
  <c r="G25" i="10"/>
  <c r="H24" i="10"/>
  <c r="H23" i="10"/>
  <c r="I22" i="10"/>
  <c r="F22" i="10"/>
  <c r="G22" i="10"/>
  <c r="H21" i="10"/>
  <c r="H20" i="10"/>
  <c r="I19" i="10"/>
  <c r="F19" i="10"/>
  <c r="G19" i="10"/>
  <c r="H18" i="10"/>
  <c r="H17" i="10"/>
  <c r="H16" i="10"/>
  <c r="H15" i="10"/>
  <c r="I14" i="10"/>
  <c r="H13" i="10"/>
  <c r="H12" i="10"/>
  <c r="H11" i="10"/>
  <c r="F10" i="10"/>
  <c r="G10" i="10"/>
  <c r="H9" i="10"/>
  <c r="H8" i="10"/>
  <c r="H7" i="10"/>
  <c r="H6" i="10"/>
  <c r="E4" i="10"/>
  <c r="H14" i="10" l="1"/>
  <c r="H25" i="10"/>
  <c r="I4" i="10"/>
  <c r="H33" i="10"/>
  <c r="G4" i="10"/>
  <c r="H22" i="10"/>
  <c r="H19" i="10"/>
  <c r="F4" i="10"/>
  <c r="H10" i="10"/>
  <c r="H4" i="10" l="1"/>
</calcChain>
</file>

<file path=xl/sharedStrings.xml><?xml version="1.0" encoding="utf-8"?>
<sst xmlns="http://schemas.openxmlformats.org/spreadsheetml/2006/main" count="43" uniqueCount="43">
  <si>
    <t>総数</t>
    <rPh sb="0" eb="2">
      <t>ソウスウ</t>
    </rPh>
    <phoneticPr fontId="2"/>
  </si>
  <si>
    <t>許可</t>
    <rPh sb="0" eb="2">
      <t>キョカ</t>
    </rPh>
    <phoneticPr fontId="2"/>
  </si>
  <si>
    <t>今期末数</t>
    <rPh sb="0" eb="2">
      <t>コンキ</t>
    </rPh>
    <rPh sb="2" eb="3">
      <t>マツ</t>
    </rPh>
    <rPh sb="3" eb="4">
      <t>スウ</t>
    </rPh>
    <phoneticPr fontId="2"/>
  </si>
  <si>
    <t>その他</t>
    <rPh sb="2" eb="3">
      <t>タ</t>
    </rPh>
    <phoneticPr fontId="2"/>
  </si>
  <si>
    <t>前期末数</t>
    <rPh sb="0" eb="2">
      <t>ゼンキ</t>
    </rPh>
    <rPh sb="2" eb="3">
      <t>マツ</t>
    </rPh>
    <rPh sb="3" eb="4">
      <t>スウ</t>
    </rPh>
    <phoneticPr fontId="2"/>
  </si>
  <si>
    <t>環境衛生施設数及び監視指導数</t>
    <rPh sb="0" eb="2">
      <t>カンキョウ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カズ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</si>
  <si>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</si>
  <si>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</si>
  <si>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クリーニング所</t>
    <rPh sb="6" eb="7">
      <t>ショ</t>
    </rPh>
    <phoneticPr fontId="2"/>
  </si>
  <si>
    <t>公衆浴場</t>
    <rPh sb="0" eb="2">
      <t>コウシュウ</t>
    </rPh>
    <rPh sb="2" eb="4">
      <t>ヨクジョウ</t>
    </rPh>
    <phoneticPr fontId="2"/>
  </si>
  <si>
    <t>普通</t>
    <rPh sb="0" eb="2">
      <t>フツウ</t>
    </rPh>
    <phoneticPr fontId="2"/>
  </si>
  <si>
    <t>旅館等</t>
    <rPh sb="0" eb="2">
      <t>リョカン</t>
    </rPh>
    <rPh sb="2" eb="3">
      <t>トウ</t>
    </rPh>
    <phoneticPr fontId="2"/>
  </si>
  <si>
    <t>旅館</t>
    <rPh sb="0" eb="2">
      <t>リョカン</t>
    </rPh>
    <phoneticPr fontId="2"/>
  </si>
  <si>
    <t>簡易宿所</t>
    <rPh sb="0" eb="2">
      <t>カンイ</t>
    </rPh>
    <rPh sb="2" eb="4">
      <t>シュクショ</t>
    </rPh>
    <phoneticPr fontId="2"/>
  </si>
  <si>
    <t>下宿</t>
    <rPh sb="0" eb="2">
      <t>ゲシュク</t>
    </rPh>
    <phoneticPr fontId="2"/>
  </si>
  <si>
    <t>興行場</t>
    <rPh sb="0" eb="2">
      <t>コウギョウ</t>
    </rPh>
    <rPh sb="2" eb="3">
      <t>バ</t>
    </rPh>
    <phoneticPr fontId="2"/>
  </si>
  <si>
    <t>常設</t>
    <rPh sb="0" eb="2">
      <t>ジョウセツ</t>
    </rPh>
    <phoneticPr fontId="2"/>
  </si>
  <si>
    <t>仮設</t>
    <rPh sb="0" eb="2">
      <t>カセツ</t>
    </rPh>
    <phoneticPr fontId="2"/>
  </si>
  <si>
    <t>届出</t>
    <rPh sb="0" eb="2">
      <t>トドケデ</t>
    </rPh>
    <phoneticPr fontId="2"/>
  </si>
  <si>
    <t>水道施設</t>
    <rPh sb="0" eb="2">
      <t>スイドウ</t>
    </rPh>
    <rPh sb="2" eb="4">
      <t>シセツ</t>
    </rPh>
    <phoneticPr fontId="2"/>
  </si>
  <si>
    <t>上水道</t>
    <rPh sb="0" eb="3">
      <t>ジョウスイドウ</t>
    </rPh>
    <phoneticPr fontId="2"/>
  </si>
  <si>
    <t>簡易水道</t>
    <rPh sb="0" eb="2">
      <t>カンイ</t>
    </rPh>
    <rPh sb="2" eb="4">
      <t>スイドウ</t>
    </rPh>
    <phoneticPr fontId="2"/>
  </si>
  <si>
    <t>専用水道</t>
    <rPh sb="0" eb="2">
      <t>センヨウ</t>
    </rPh>
    <rPh sb="2" eb="4">
      <t>スイドウ</t>
    </rPh>
    <phoneticPr fontId="2"/>
  </si>
  <si>
    <t>簡易専用水道</t>
    <rPh sb="0" eb="2">
      <t>カンイ</t>
    </rPh>
    <rPh sb="2" eb="4">
      <t>センヨウ</t>
    </rPh>
    <rPh sb="4" eb="6">
      <t>スイドウ</t>
    </rPh>
    <phoneticPr fontId="2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</si>
  <si>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2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</si>
  <si>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2"/>
  </si>
  <si>
    <t>温泉利用施設</t>
    <rPh sb="0" eb="2">
      <t>オンセン</t>
    </rPh>
    <rPh sb="2" eb="4">
      <t>リヨウ</t>
    </rPh>
    <rPh sb="4" eb="6">
      <t>シセツ</t>
    </rPh>
    <phoneticPr fontId="2"/>
  </si>
  <si>
    <t>墓地等</t>
    <rPh sb="0" eb="2">
      <t>ボチ</t>
    </rPh>
    <rPh sb="2" eb="3">
      <t>トウ</t>
    </rPh>
    <phoneticPr fontId="2"/>
  </si>
  <si>
    <t>墓地</t>
    <rPh sb="0" eb="2">
      <t>ボチ</t>
    </rPh>
    <phoneticPr fontId="2"/>
  </si>
  <si>
    <t>納骨堂</t>
    <rPh sb="0" eb="3">
      <t>ノウコツドウ</t>
    </rPh>
    <phoneticPr fontId="2"/>
  </si>
  <si>
    <t>火葬場</t>
    <rPh sb="0" eb="3">
      <t>カソウバ</t>
    </rPh>
    <phoneticPr fontId="2"/>
  </si>
  <si>
    <t>特定建築物</t>
    <rPh sb="0" eb="2">
      <t>トクテイ</t>
    </rPh>
    <rPh sb="2" eb="5">
      <t>ケンチクブツ</t>
    </rPh>
    <phoneticPr fontId="2"/>
  </si>
  <si>
    <t>監　視
指導数</t>
    <rPh sb="0" eb="1">
      <t>ラン</t>
    </rPh>
    <rPh sb="2" eb="3">
      <t>シ</t>
    </rPh>
    <rPh sb="4" eb="6">
      <t>シドウ</t>
    </rPh>
    <rPh sb="6" eb="7">
      <t>スウ</t>
    </rPh>
    <phoneticPr fontId="2"/>
  </si>
  <si>
    <t>廃　止</t>
    <rPh sb="0" eb="1">
      <t>ハイ</t>
    </rPh>
    <rPh sb="2" eb="3">
      <t>ドメ</t>
    </rPh>
    <phoneticPr fontId="2"/>
  </si>
  <si>
    <t>許　可</t>
    <rPh sb="0" eb="1">
      <t>モト</t>
    </rPh>
    <rPh sb="2" eb="3">
      <t>カ</t>
    </rPh>
    <phoneticPr fontId="2"/>
  </si>
  <si>
    <t>業　　　種</t>
    <rPh sb="0" eb="1">
      <t>ギョウ</t>
    </rPh>
    <rPh sb="4" eb="5">
      <t>タネ</t>
    </rPh>
    <phoneticPr fontId="2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</si>
  <si>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2"/>
  </si>
  <si>
    <t>プール</t>
    <phoneticPr fontId="2"/>
  </si>
  <si>
    <t>第２７表</t>
    <rPh sb="0" eb="1">
      <t>ダイ</t>
    </rPh>
    <rPh sb="3" eb="4">
      <t>ヒョウ</t>
    </rPh>
    <phoneticPr fontId="2"/>
  </si>
  <si>
    <t>コインランドリー</t>
    <phoneticPr fontId="2"/>
  </si>
  <si>
    <t>コインシャワー</t>
    <phoneticPr fontId="2"/>
  </si>
  <si>
    <t>ホテル</t>
    <phoneticPr fontId="2"/>
  </si>
  <si>
    <t>(平成26年度第3四半期分）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</si>
</sst>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0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3" fillId="0" borderId="4" xfId="0" applyNumberFormat="1" applyFont="1" applyBorder="1" applyAlignment="1">
      <alignment horizontal="distributed"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3" fillId="0" borderId="6" xfId="1" applyNumberFormat="1" applyFont="1" applyFill="1" applyBorder="1" applyAlignment="1">
      <alignment vertical="center"/>
    </xf>
    <xf numFmtId="0" fontId="3" fillId="0" borderId="0" xfId="0" applyNumberFormat="1" applyFont="1">
      <alignment vertical="center"/>
    </xf>
    <xf numFmtId="0" fontId="3" fillId="0" borderId="0" xfId="1" applyFont="1">
      <alignment vertical="center"/>
    </xf>
    <xf numFmtId="41" fontId="3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4" fillId="0" borderId="5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41" fontId="6" fillId="0" borderId="7" xfId="1" applyNumberFormat="1" applyFont="1" applyFill="1" applyBorder="1" applyAlignment="1" applyProtection="1">
      <alignment vertical="center"/>
      <protection locked="0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0" borderId="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3" fillId="0" borderId="5" xfId="0" applyNumberFormat="1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3" xfId="0" applyNumberFormat="1" applyFont="1" applyBorder="1" applyAlignment="1">
      <alignment horizontal="distributed" vertical="center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 wrapText="1"/>
    </xf>
    <xf numFmtId="0" fontId="3" fillId="0" borderId="3" xfId="0" applyNumberFormat="1" applyFont="1" applyBorder="1" applyAlignment="1">
      <alignment horizontal="distributed" vertical="center" wrapText="1"/>
    </xf>
  </cellXfs>
  <cellStyles count="2">
    <cellStyle name="標準" xfId="0" builtinId="0"/>
    <cellStyle name="標準_【修正版】27表（平成22年度第1四半期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47"/>
  <sheetViews>
    <sheetView tabSelected="1" zoomScaleNormal="100" workbookViewId="0">
      <pane ySplit="3" topLeftCell="A4" activePane="bottomLeft" state="frozenSplit"/>
      <selection pane="bottomLeft"/>
    </sheetView>
  </sheetViews>
  <sheetFormatPr defaultRowHeight="13.5"/>
  <cols>
    <col min="1" max="1" width="3.625" style="10" customWidth="1"/>
    <col min="2" max="2" width="4.75" style="3" customWidth="1"/>
    <col min="3" max="3" width="7.375" style="1" customWidth="1"/>
    <col min="4" max="4" width="13.125" style="1" customWidth="1"/>
    <col min="5" max="5" width="13" style="20" customWidth="1"/>
    <col min="6" max="9" width="13" style="1" customWidth="1"/>
    <col min="10" max="11" width="9.25" style="10" customWidth="1"/>
    <col min="12" max="16384" width="9" style="10"/>
  </cols>
  <sheetData>
    <row r="1" spans="1:15" s="3" customFormat="1" ht="14.25">
      <c r="A1" s="2"/>
      <c r="B1" s="41" t="s">
        <v>38</v>
      </c>
      <c r="C1" s="42"/>
      <c r="D1" s="21" t="s">
        <v>5</v>
      </c>
      <c r="F1" s="1"/>
      <c r="G1" s="1"/>
      <c r="H1" s="1"/>
      <c r="I1" s="1"/>
    </row>
    <row r="2" spans="1:15" s="3" customFormat="1" ht="14.25" thickBot="1">
      <c r="C2" s="1"/>
      <c r="D2" s="1"/>
      <c r="E2" s="1"/>
      <c r="F2" s="1"/>
      <c r="G2" s="1"/>
      <c r="H2" s="1"/>
      <c r="I2" s="29" t="s">
        <v>42</v>
      </c>
    </row>
    <row r="3" spans="1:15" s="3" customFormat="1" ht="31.5" customHeight="1" thickTop="1">
      <c r="B3" s="43" t="s">
        <v>35</v>
      </c>
      <c r="C3" s="44"/>
      <c r="D3" s="45"/>
      <c r="E3" s="4" t="s">
        <v>4</v>
      </c>
      <c r="F3" s="4" t="s">
        <v>34</v>
      </c>
      <c r="G3" s="4" t="s">
        <v>33</v>
      </c>
      <c r="H3" s="4" t="s">
        <v>2</v>
      </c>
      <c r="I3" s="5" t="s">
        <v>32</v>
      </c>
    </row>
    <row r="4" spans="1:15" s="3" customFormat="1" ht="18" customHeight="1">
      <c r="B4" s="46" t="s">
        <v>0</v>
      </c>
      <c r="C4" s="46"/>
      <c r="D4" s="47"/>
      <c r="E4" s="7">
        <f>SUM(E6:E10,E13:E14,E19,E22,E25,E30:E33,E37)</f>
        <v>249773</v>
      </c>
      <c r="F4" s="7">
        <f>SUM(F6:F10,F13:F14,F19,F22,F25,F30:F33,F37)</f>
        <v>857</v>
      </c>
      <c r="G4" s="7">
        <f>SUM(G6:G10,G13:G14,G19,G22,G25,G30:G33,G37)</f>
        <v>1507</v>
      </c>
      <c r="H4" s="7">
        <f>SUM(H6:H10,H13:H14,H19,H22,H25,H30:H33,H37)</f>
        <v>249123</v>
      </c>
      <c r="I4" s="8">
        <f>SUM(I6:I10,I13:I14,I19,I22,I25,I30:I33,I37)</f>
        <v>9223</v>
      </c>
      <c r="J4" s="9"/>
      <c r="K4" s="9"/>
      <c r="L4" s="9"/>
      <c r="M4" s="9"/>
      <c r="N4" s="9"/>
      <c r="O4" s="9"/>
    </row>
    <row r="5" spans="1:15" ht="18" customHeight="1">
      <c r="B5" s="32"/>
      <c r="C5" s="32"/>
      <c r="D5" s="33"/>
      <c r="E5" s="22"/>
      <c r="F5" s="13"/>
      <c r="G5" s="13"/>
      <c r="H5" s="13"/>
      <c r="I5" s="8"/>
      <c r="J5" s="14"/>
      <c r="K5" s="14"/>
      <c r="L5" s="14"/>
      <c r="M5" s="14"/>
      <c r="N5" s="14"/>
      <c r="O5" s="14"/>
    </row>
    <row r="6" spans="1:15" ht="18" customHeight="1">
      <c r="B6" s="32" t="s">
        <v>6</v>
      </c>
      <c r="C6" s="32"/>
      <c r="D6" s="33"/>
      <c r="E6" s="23">
        <v>8568</v>
      </c>
      <c r="F6" s="23">
        <v>58</v>
      </c>
      <c r="G6" s="23">
        <v>79</v>
      </c>
      <c r="H6" s="13">
        <f t="shared" ref="H6:H37" si="0">E6+F6-G6</f>
        <v>8547</v>
      </c>
      <c r="I6" s="24">
        <v>761</v>
      </c>
      <c r="J6" s="14"/>
      <c r="K6" s="14"/>
      <c r="L6" s="14"/>
      <c r="M6" s="14"/>
      <c r="N6" s="14"/>
      <c r="O6" s="14"/>
    </row>
    <row r="7" spans="1:15" ht="18" customHeight="1">
      <c r="B7" s="32" t="s">
        <v>7</v>
      </c>
      <c r="C7" s="32"/>
      <c r="D7" s="33"/>
      <c r="E7" s="23">
        <v>20804</v>
      </c>
      <c r="F7" s="23">
        <v>427</v>
      </c>
      <c r="G7" s="23">
        <v>240</v>
      </c>
      <c r="H7" s="13">
        <f t="shared" si="0"/>
        <v>20991</v>
      </c>
      <c r="I7" s="24">
        <v>2071</v>
      </c>
      <c r="J7" s="14"/>
      <c r="K7" s="14"/>
      <c r="L7" s="14"/>
      <c r="M7" s="14"/>
      <c r="N7" s="14"/>
      <c r="O7" s="14"/>
    </row>
    <row r="8" spans="1:15" ht="18" customHeight="1">
      <c r="B8" s="32" t="s">
        <v>8</v>
      </c>
      <c r="C8" s="32"/>
      <c r="D8" s="33"/>
      <c r="E8" s="23">
        <v>10704</v>
      </c>
      <c r="F8" s="23">
        <v>105</v>
      </c>
      <c r="G8" s="23">
        <v>204</v>
      </c>
      <c r="H8" s="13">
        <f t="shared" si="0"/>
        <v>10605</v>
      </c>
      <c r="I8" s="24">
        <v>1958</v>
      </c>
      <c r="J8" s="14"/>
      <c r="K8" s="14"/>
      <c r="L8" s="14"/>
      <c r="M8" s="14"/>
      <c r="N8" s="14"/>
      <c r="O8" s="14"/>
    </row>
    <row r="9" spans="1:15" ht="18" customHeight="1">
      <c r="B9" s="32" t="s">
        <v>39</v>
      </c>
      <c r="C9" s="32"/>
      <c r="D9" s="33"/>
      <c r="E9" s="23">
        <v>2414</v>
      </c>
      <c r="F9" s="23">
        <v>18</v>
      </c>
      <c r="G9" s="23">
        <v>16</v>
      </c>
      <c r="H9" s="13">
        <f t="shared" si="0"/>
        <v>2416</v>
      </c>
      <c r="I9" s="24">
        <v>197</v>
      </c>
      <c r="J9" s="14"/>
      <c r="K9" s="14"/>
      <c r="L9" s="14"/>
      <c r="M9" s="14"/>
      <c r="N9" s="14"/>
      <c r="O9" s="14"/>
    </row>
    <row r="10" spans="1:15" s="3" customFormat="1" ht="18" customHeight="1">
      <c r="B10" s="32" t="s">
        <v>9</v>
      </c>
      <c r="C10" s="32"/>
      <c r="D10" s="33"/>
      <c r="E10" s="13">
        <f>SUM(E11:E12)</f>
        <v>2145</v>
      </c>
      <c r="F10" s="13">
        <f>SUM(F11:F12)</f>
        <v>13</v>
      </c>
      <c r="G10" s="13">
        <f>SUM(G11:G12)</f>
        <v>24</v>
      </c>
      <c r="H10" s="13">
        <f t="shared" si="0"/>
        <v>2134</v>
      </c>
      <c r="I10" s="13">
        <f>SUM(I11:I12)</f>
        <v>1038</v>
      </c>
      <c r="J10" s="9"/>
      <c r="K10" s="9"/>
      <c r="L10" s="9"/>
      <c r="M10" s="9"/>
      <c r="N10" s="9"/>
      <c r="O10" s="9"/>
    </row>
    <row r="11" spans="1:15" ht="18" customHeight="1">
      <c r="B11" s="11"/>
      <c r="C11" s="37" t="s">
        <v>10</v>
      </c>
      <c r="D11" s="32"/>
      <c r="E11" s="23">
        <v>682</v>
      </c>
      <c r="F11" s="23">
        <v>2</v>
      </c>
      <c r="G11" s="23">
        <v>11</v>
      </c>
      <c r="H11" s="13">
        <f t="shared" si="0"/>
        <v>673</v>
      </c>
      <c r="I11" s="24">
        <v>382</v>
      </c>
      <c r="J11" s="14"/>
      <c r="K11" s="14"/>
      <c r="L11" s="14"/>
      <c r="M11" s="14"/>
      <c r="N11" s="14"/>
      <c r="O11" s="14"/>
    </row>
    <row r="12" spans="1:15" ht="18" customHeight="1">
      <c r="B12" s="11"/>
      <c r="C12" s="37" t="s">
        <v>3</v>
      </c>
      <c r="D12" s="32"/>
      <c r="E12" s="23">
        <v>1463</v>
      </c>
      <c r="F12" s="23">
        <v>11</v>
      </c>
      <c r="G12" s="23">
        <v>13</v>
      </c>
      <c r="H12" s="13">
        <f t="shared" si="0"/>
        <v>1461</v>
      </c>
      <c r="I12" s="24">
        <v>656</v>
      </c>
      <c r="J12" s="14"/>
      <c r="K12" s="14"/>
      <c r="L12" s="14"/>
      <c r="M12" s="14"/>
      <c r="N12" s="14"/>
      <c r="O12" s="14"/>
    </row>
    <row r="13" spans="1:15" ht="18" customHeight="1">
      <c r="B13" s="32" t="s">
        <v>40</v>
      </c>
      <c r="C13" s="32"/>
      <c r="D13" s="33"/>
      <c r="E13" s="23">
        <v>72</v>
      </c>
      <c r="F13" s="23">
        <v>1</v>
      </c>
      <c r="G13" s="23">
        <v>0</v>
      </c>
      <c r="H13" s="13">
        <f t="shared" si="0"/>
        <v>73</v>
      </c>
      <c r="I13" s="24">
        <v>2</v>
      </c>
      <c r="J13" s="14"/>
      <c r="K13" s="14"/>
      <c r="L13" s="14"/>
      <c r="M13" s="14"/>
      <c r="N13" s="14"/>
      <c r="O13" s="14"/>
    </row>
    <row r="14" spans="1:15" s="3" customFormat="1" ht="18" customHeight="1">
      <c r="B14" s="34" t="s">
        <v>11</v>
      </c>
      <c r="C14" s="35"/>
      <c r="D14" s="36"/>
      <c r="E14" s="13">
        <f>SUM(E15:E18)</f>
        <v>2850</v>
      </c>
      <c r="F14" s="13">
        <f>SUM(F15:F18)</f>
        <v>37</v>
      </c>
      <c r="G14" s="13">
        <f>SUM(G15:G18)</f>
        <v>38</v>
      </c>
      <c r="H14" s="13">
        <f>E14+F14-G14</f>
        <v>2849</v>
      </c>
      <c r="I14" s="8">
        <f>SUM(I15:I18)</f>
        <v>787</v>
      </c>
      <c r="J14" s="9"/>
      <c r="K14" s="9"/>
      <c r="L14" s="9"/>
      <c r="M14" s="9"/>
      <c r="N14" s="9"/>
      <c r="O14" s="9"/>
    </row>
    <row r="15" spans="1:15" ht="18" customHeight="1">
      <c r="B15" s="11"/>
      <c r="C15" s="37" t="s">
        <v>41</v>
      </c>
      <c r="D15" s="32"/>
      <c r="E15" s="23">
        <v>684</v>
      </c>
      <c r="F15" s="23">
        <v>5</v>
      </c>
      <c r="G15" s="23">
        <v>7</v>
      </c>
      <c r="H15" s="13">
        <f t="shared" si="0"/>
        <v>682</v>
      </c>
      <c r="I15" s="24">
        <v>162</v>
      </c>
      <c r="J15" s="14"/>
      <c r="K15" s="14"/>
      <c r="L15" s="14"/>
      <c r="M15" s="14"/>
      <c r="N15" s="14"/>
      <c r="O15" s="14"/>
    </row>
    <row r="16" spans="1:15" ht="18" customHeight="1">
      <c r="B16" s="11"/>
      <c r="C16" s="37" t="s">
        <v>12</v>
      </c>
      <c r="D16" s="32"/>
      <c r="E16" s="23">
        <v>1196</v>
      </c>
      <c r="F16" s="23">
        <v>18</v>
      </c>
      <c r="G16" s="23">
        <v>15</v>
      </c>
      <c r="H16" s="13">
        <f t="shared" si="0"/>
        <v>1199</v>
      </c>
      <c r="I16" s="24">
        <v>291</v>
      </c>
      <c r="J16" s="14"/>
      <c r="K16" s="14"/>
      <c r="L16" s="14"/>
      <c r="M16" s="14"/>
      <c r="N16" s="14"/>
      <c r="O16" s="14"/>
    </row>
    <row r="17" spans="2:15" ht="18" customHeight="1">
      <c r="B17" s="11"/>
      <c r="C17" s="37" t="s">
        <v>13</v>
      </c>
      <c r="D17" s="32"/>
      <c r="E17" s="23">
        <v>954</v>
      </c>
      <c r="F17" s="23">
        <v>14</v>
      </c>
      <c r="G17" s="23">
        <v>15</v>
      </c>
      <c r="H17" s="13">
        <f t="shared" si="0"/>
        <v>953</v>
      </c>
      <c r="I17" s="24">
        <v>333</v>
      </c>
      <c r="J17" s="14"/>
      <c r="K17" s="14"/>
      <c r="L17" s="14"/>
      <c r="M17" s="14"/>
      <c r="N17" s="14"/>
      <c r="O17" s="14"/>
    </row>
    <row r="18" spans="2:15" ht="18" customHeight="1">
      <c r="B18" s="11"/>
      <c r="C18" s="37" t="s">
        <v>14</v>
      </c>
      <c r="D18" s="32"/>
      <c r="E18" s="23">
        <v>16</v>
      </c>
      <c r="F18" s="23">
        <v>0</v>
      </c>
      <c r="G18" s="23">
        <v>1</v>
      </c>
      <c r="H18" s="13">
        <f t="shared" si="0"/>
        <v>15</v>
      </c>
      <c r="I18" s="24">
        <v>1</v>
      </c>
      <c r="J18" s="14"/>
      <c r="K18" s="14"/>
      <c r="L18" s="14"/>
      <c r="M18" s="14"/>
      <c r="N18" s="14"/>
      <c r="O18" s="14"/>
    </row>
    <row r="19" spans="2:15" s="3" customFormat="1" ht="18" customHeight="1">
      <c r="B19" s="34" t="s">
        <v>15</v>
      </c>
      <c r="C19" s="35"/>
      <c r="D19" s="36"/>
      <c r="E19" s="13">
        <f>SUM(E20:E21)</f>
        <v>850</v>
      </c>
      <c r="F19" s="13">
        <f>SUM(F20:F21)</f>
        <v>23</v>
      </c>
      <c r="G19" s="13">
        <f>SUM(G20:G21)</f>
        <v>23</v>
      </c>
      <c r="H19" s="13">
        <f t="shared" si="0"/>
        <v>850</v>
      </c>
      <c r="I19" s="8">
        <f>SUM(I20:I21)</f>
        <v>186</v>
      </c>
      <c r="J19" s="9"/>
      <c r="K19" s="9"/>
      <c r="L19" s="9"/>
      <c r="M19" s="9"/>
      <c r="N19" s="9"/>
      <c r="O19" s="9"/>
    </row>
    <row r="20" spans="2:15" ht="18" customHeight="1">
      <c r="B20" s="11"/>
      <c r="C20" s="37" t="s">
        <v>16</v>
      </c>
      <c r="D20" s="32"/>
      <c r="E20" s="23">
        <v>843</v>
      </c>
      <c r="F20" s="23">
        <v>8</v>
      </c>
      <c r="G20" s="23">
        <v>7</v>
      </c>
      <c r="H20" s="13">
        <f t="shared" si="0"/>
        <v>844</v>
      </c>
      <c r="I20" s="24">
        <v>164</v>
      </c>
      <c r="J20" s="14"/>
      <c r="K20" s="14"/>
      <c r="L20" s="14"/>
      <c r="M20" s="14"/>
      <c r="N20" s="14"/>
      <c r="O20" s="14"/>
    </row>
    <row r="21" spans="2:15" ht="18" customHeight="1">
      <c r="B21" s="11"/>
      <c r="C21" s="37" t="s">
        <v>17</v>
      </c>
      <c r="D21" s="32"/>
      <c r="E21" s="23">
        <v>7</v>
      </c>
      <c r="F21" s="23">
        <v>15</v>
      </c>
      <c r="G21" s="23">
        <v>16</v>
      </c>
      <c r="H21" s="13">
        <f t="shared" si="0"/>
        <v>6</v>
      </c>
      <c r="I21" s="24">
        <v>22</v>
      </c>
      <c r="J21" s="14"/>
      <c r="K21" s="14"/>
      <c r="L21" s="14"/>
      <c r="M21" s="14"/>
      <c r="N21" s="14"/>
      <c r="O21" s="14"/>
    </row>
    <row r="22" spans="2:15" s="3" customFormat="1" ht="18" customHeight="1">
      <c r="B22" s="32" t="s">
        <v>37</v>
      </c>
      <c r="C22" s="32"/>
      <c r="D22" s="33"/>
      <c r="E22" s="13">
        <f>SUM(E23:E24)</f>
        <v>2863</v>
      </c>
      <c r="F22" s="13">
        <f>SUM(F23:F24)</f>
        <v>3</v>
      </c>
      <c r="G22" s="13">
        <f>SUM(G23:G24)</f>
        <v>5</v>
      </c>
      <c r="H22" s="13">
        <f t="shared" si="0"/>
        <v>2861</v>
      </c>
      <c r="I22" s="8">
        <f>SUM(I23:I24)</f>
        <v>217</v>
      </c>
      <c r="J22" s="9"/>
      <c r="K22" s="9"/>
      <c r="L22" s="9"/>
      <c r="M22" s="9"/>
      <c r="N22" s="9"/>
      <c r="O22" s="9"/>
    </row>
    <row r="23" spans="2:15" ht="18" customHeight="1">
      <c r="B23" s="11"/>
      <c r="C23" s="37" t="s">
        <v>1</v>
      </c>
      <c r="D23" s="32"/>
      <c r="E23" s="23">
        <v>771</v>
      </c>
      <c r="F23" s="23">
        <v>3</v>
      </c>
      <c r="G23" s="23">
        <v>2</v>
      </c>
      <c r="H23" s="13">
        <f t="shared" si="0"/>
        <v>772</v>
      </c>
      <c r="I23" s="24">
        <v>195</v>
      </c>
      <c r="J23" s="14"/>
      <c r="K23" s="14"/>
      <c r="L23" s="14"/>
      <c r="M23" s="14"/>
      <c r="N23" s="14"/>
      <c r="O23" s="14"/>
    </row>
    <row r="24" spans="2:15" ht="18" customHeight="1">
      <c r="B24" s="11"/>
      <c r="C24" s="37" t="s">
        <v>18</v>
      </c>
      <c r="D24" s="32"/>
      <c r="E24" s="23">
        <v>2092</v>
      </c>
      <c r="F24" s="23">
        <v>0</v>
      </c>
      <c r="G24" s="23">
        <v>3</v>
      </c>
      <c r="H24" s="13">
        <f t="shared" si="0"/>
        <v>2089</v>
      </c>
      <c r="I24" s="24">
        <v>22</v>
      </c>
      <c r="J24" s="14"/>
      <c r="K24" s="14"/>
      <c r="L24" s="14"/>
      <c r="M24" s="14"/>
      <c r="N24" s="14"/>
      <c r="O24" s="14"/>
    </row>
    <row r="25" spans="2:15" s="3" customFormat="1" ht="18" customHeight="1">
      <c r="B25" s="34" t="s">
        <v>19</v>
      </c>
      <c r="C25" s="35"/>
      <c r="D25" s="36"/>
      <c r="E25" s="13">
        <f>SUM(E26:E29)</f>
        <v>26691</v>
      </c>
      <c r="F25" s="13">
        <f>SUM(F26:F29)</f>
        <v>50</v>
      </c>
      <c r="G25" s="13">
        <f>SUM(G26:G29)</f>
        <v>177</v>
      </c>
      <c r="H25" s="13">
        <f t="shared" si="0"/>
        <v>26564</v>
      </c>
      <c r="I25" s="8">
        <f>SUM(I26:I29)</f>
        <v>474</v>
      </c>
      <c r="J25" s="9"/>
      <c r="K25" s="9"/>
      <c r="L25" s="9"/>
      <c r="M25" s="9"/>
      <c r="N25" s="9"/>
      <c r="O25" s="9"/>
    </row>
    <row r="26" spans="2:15" ht="18" customHeight="1">
      <c r="B26" s="11"/>
      <c r="C26" s="37" t="s">
        <v>20</v>
      </c>
      <c r="D26" s="32"/>
      <c r="E26" s="23">
        <v>6</v>
      </c>
      <c r="F26" s="23">
        <v>0</v>
      </c>
      <c r="G26" s="23">
        <v>0</v>
      </c>
      <c r="H26" s="13">
        <f t="shared" si="0"/>
        <v>6</v>
      </c>
      <c r="I26" s="24">
        <v>2</v>
      </c>
      <c r="J26" s="14"/>
      <c r="K26" s="14"/>
      <c r="L26" s="14"/>
      <c r="M26" s="14"/>
      <c r="N26" s="14"/>
      <c r="O26" s="14"/>
    </row>
    <row r="27" spans="2:15" ht="18" customHeight="1">
      <c r="B27" s="11"/>
      <c r="C27" s="37" t="s">
        <v>21</v>
      </c>
      <c r="D27" s="32"/>
      <c r="E27" s="23">
        <v>10</v>
      </c>
      <c r="F27" s="23">
        <v>0</v>
      </c>
      <c r="G27" s="23">
        <v>0</v>
      </c>
      <c r="H27" s="13">
        <f t="shared" si="0"/>
        <v>10</v>
      </c>
      <c r="I27" s="24">
        <v>0</v>
      </c>
      <c r="J27" s="14"/>
      <c r="K27" s="14"/>
      <c r="L27" s="14"/>
      <c r="M27" s="14"/>
      <c r="N27" s="14"/>
      <c r="O27" s="14"/>
    </row>
    <row r="28" spans="2:15" ht="18" customHeight="1">
      <c r="B28" s="11"/>
      <c r="C28" s="37" t="s">
        <v>22</v>
      </c>
      <c r="D28" s="32"/>
      <c r="E28" s="23">
        <v>461</v>
      </c>
      <c r="F28" s="23">
        <v>0</v>
      </c>
      <c r="G28" s="23">
        <v>5</v>
      </c>
      <c r="H28" s="13">
        <f t="shared" si="0"/>
        <v>456</v>
      </c>
      <c r="I28" s="24">
        <v>143</v>
      </c>
      <c r="J28" s="14"/>
      <c r="K28" s="14"/>
      <c r="L28" s="14"/>
      <c r="M28" s="14"/>
      <c r="N28" s="14"/>
      <c r="O28" s="14"/>
    </row>
    <row r="29" spans="2:15" ht="18" customHeight="1">
      <c r="B29" s="11"/>
      <c r="C29" s="48" t="s">
        <v>23</v>
      </c>
      <c r="D29" s="49"/>
      <c r="E29" s="23">
        <v>26214</v>
      </c>
      <c r="F29" s="23">
        <v>50</v>
      </c>
      <c r="G29" s="23">
        <v>172</v>
      </c>
      <c r="H29" s="13">
        <f t="shared" si="0"/>
        <v>26092</v>
      </c>
      <c r="I29" s="24">
        <v>329</v>
      </c>
      <c r="J29" s="14"/>
      <c r="K29" s="14"/>
      <c r="L29" s="14"/>
      <c r="M29" s="14"/>
      <c r="N29" s="14"/>
      <c r="O29" s="14"/>
    </row>
    <row r="30" spans="2:15" ht="18" customHeight="1">
      <c r="B30" s="32" t="s">
        <v>24</v>
      </c>
      <c r="C30" s="32"/>
      <c r="D30" s="33"/>
      <c r="E30" s="23">
        <v>153545</v>
      </c>
      <c r="F30" s="23">
        <v>68</v>
      </c>
      <c r="G30" s="23">
        <v>642</v>
      </c>
      <c r="H30" s="13">
        <f t="shared" si="0"/>
        <v>152971</v>
      </c>
      <c r="I30" s="24">
        <v>558</v>
      </c>
      <c r="J30" s="14"/>
      <c r="K30" s="14"/>
      <c r="L30" s="14"/>
      <c r="M30" s="14"/>
      <c r="N30" s="14"/>
      <c r="O30" s="14"/>
    </row>
    <row r="31" spans="2:15" ht="18" customHeight="1">
      <c r="B31" s="32" t="s">
        <v>25</v>
      </c>
      <c r="C31" s="32"/>
      <c r="D31" s="33"/>
      <c r="E31" s="23">
        <v>5</v>
      </c>
      <c r="F31" s="23">
        <v>0</v>
      </c>
      <c r="G31" s="23">
        <v>0</v>
      </c>
      <c r="H31" s="13">
        <f t="shared" si="0"/>
        <v>5</v>
      </c>
      <c r="I31" s="24">
        <v>0</v>
      </c>
      <c r="J31" s="14"/>
      <c r="K31" s="14"/>
      <c r="L31" s="14"/>
      <c r="M31" s="14"/>
      <c r="N31" s="14"/>
      <c r="O31" s="14"/>
    </row>
    <row r="32" spans="2:15" ht="18" customHeight="1">
      <c r="B32" s="32" t="s">
        <v>26</v>
      </c>
      <c r="C32" s="32"/>
      <c r="D32" s="33"/>
      <c r="E32" s="23">
        <v>232</v>
      </c>
      <c r="F32" s="23">
        <v>11</v>
      </c>
      <c r="G32" s="23">
        <v>7</v>
      </c>
      <c r="H32" s="13">
        <f t="shared" si="0"/>
        <v>236</v>
      </c>
      <c r="I32" s="24">
        <v>134</v>
      </c>
      <c r="J32" s="14"/>
      <c r="K32" s="14"/>
      <c r="L32" s="14"/>
      <c r="M32" s="14"/>
      <c r="N32" s="14"/>
      <c r="O32" s="14"/>
    </row>
    <row r="33" spans="2:15" s="3" customFormat="1" ht="18" customHeight="1">
      <c r="B33" s="34" t="s">
        <v>27</v>
      </c>
      <c r="C33" s="35"/>
      <c r="D33" s="36"/>
      <c r="E33" s="13">
        <f>SUM(E34:E36)</f>
        <v>10067</v>
      </c>
      <c r="F33" s="13">
        <f>SUM(F34:F36)</f>
        <v>7</v>
      </c>
      <c r="G33" s="13">
        <f>SUM(G34:G36)</f>
        <v>12</v>
      </c>
      <c r="H33" s="13">
        <f t="shared" si="0"/>
        <v>10062</v>
      </c>
      <c r="I33" s="8">
        <f>SUM(I34:I36)</f>
        <v>56</v>
      </c>
      <c r="J33" s="9"/>
      <c r="K33" s="9"/>
      <c r="L33" s="9"/>
      <c r="M33" s="9"/>
      <c r="N33" s="9"/>
      <c r="O33" s="9"/>
    </row>
    <row r="34" spans="2:15" ht="18" customHeight="1">
      <c r="B34" s="11"/>
      <c r="C34" s="37" t="s">
        <v>28</v>
      </c>
      <c r="D34" s="32"/>
      <c r="E34" s="23">
        <v>9655</v>
      </c>
      <c r="F34" s="23">
        <v>7</v>
      </c>
      <c r="G34" s="23">
        <v>12</v>
      </c>
      <c r="H34" s="13">
        <f t="shared" si="0"/>
        <v>9650</v>
      </c>
      <c r="I34" s="24">
        <v>40</v>
      </c>
      <c r="J34" s="14"/>
      <c r="K34" s="14"/>
      <c r="L34" s="14"/>
      <c r="M34" s="14"/>
      <c r="N34" s="14"/>
      <c r="O34" s="14"/>
    </row>
    <row r="35" spans="2:15" ht="18" customHeight="1">
      <c r="B35" s="11"/>
      <c r="C35" s="37" t="s">
        <v>29</v>
      </c>
      <c r="D35" s="32"/>
      <c r="E35" s="23">
        <v>385</v>
      </c>
      <c r="F35" s="23">
        <v>0</v>
      </c>
      <c r="G35" s="23">
        <v>0</v>
      </c>
      <c r="H35" s="13">
        <f t="shared" si="0"/>
        <v>385</v>
      </c>
      <c r="I35" s="24">
        <v>9</v>
      </c>
      <c r="J35" s="14"/>
      <c r="K35" s="14"/>
      <c r="L35" s="14"/>
      <c r="M35" s="14"/>
      <c r="N35" s="14"/>
      <c r="O35" s="14"/>
    </row>
    <row r="36" spans="2:15" ht="18" customHeight="1">
      <c r="B36" s="11"/>
      <c r="C36" s="35" t="s">
        <v>30</v>
      </c>
      <c r="D36" s="35"/>
      <c r="E36" s="25">
        <v>27</v>
      </c>
      <c r="F36" s="23">
        <v>0</v>
      </c>
      <c r="G36" s="23">
        <v>0</v>
      </c>
      <c r="H36" s="13">
        <f t="shared" si="0"/>
        <v>27</v>
      </c>
      <c r="I36" s="24">
        <v>7</v>
      </c>
      <c r="J36" s="14"/>
      <c r="K36" s="14"/>
      <c r="L36" s="14"/>
      <c r="M36" s="14"/>
      <c r="N36" s="14"/>
      <c r="O36" s="14"/>
    </row>
    <row r="37" spans="2:15" ht="18" customHeight="1">
      <c r="B37" s="38" t="s">
        <v>31</v>
      </c>
      <c r="C37" s="39"/>
      <c r="D37" s="40"/>
      <c r="E37" s="26">
        <v>7963</v>
      </c>
      <c r="F37" s="27">
        <v>36</v>
      </c>
      <c r="G37" s="27">
        <v>40</v>
      </c>
      <c r="H37" s="15">
        <f t="shared" si="0"/>
        <v>7959</v>
      </c>
      <c r="I37" s="28">
        <v>784</v>
      </c>
      <c r="J37" s="14"/>
      <c r="K37" s="14"/>
      <c r="L37" s="14"/>
      <c r="M37" s="14"/>
      <c r="N37" s="14"/>
      <c r="O37" s="14"/>
    </row>
    <row r="38" spans="2:15" ht="8.25" customHeight="1">
      <c r="C38" s="6"/>
      <c r="D38" s="6"/>
      <c r="E38" s="12"/>
      <c r="F38" s="6"/>
      <c r="G38" s="6"/>
      <c r="H38" s="6"/>
      <c r="I38" s="6"/>
      <c r="J38" s="14"/>
      <c r="K38" s="14"/>
      <c r="L38" s="14"/>
      <c r="M38" s="14"/>
      <c r="N38" s="14"/>
      <c r="O38" s="14"/>
    </row>
    <row r="39" spans="2:15">
      <c r="B39" s="16" t="s">
        <v>36</v>
      </c>
      <c r="C39" s="6"/>
      <c r="D39" s="6"/>
      <c r="E39" s="12"/>
      <c r="F39" s="6"/>
      <c r="G39" s="6"/>
      <c r="H39" s="6"/>
      <c r="I39" s="6"/>
      <c r="J39" s="14"/>
      <c r="K39" s="14"/>
      <c r="L39" s="14"/>
      <c r="M39" s="14"/>
      <c r="N39" s="14"/>
      <c r="O39" s="14"/>
    </row>
    <row r="40" spans="2:15">
      <c r="C40" s="6"/>
      <c r="D40" s="6"/>
      <c r="E40" s="12"/>
      <c r="F40" s="6"/>
      <c r="G40" s="6"/>
      <c r="H40" s="6"/>
      <c r="I40" s="6"/>
      <c r="J40" s="14"/>
      <c r="K40" s="14"/>
      <c r="L40" s="14"/>
      <c r="M40" s="14"/>
      <c r="N40" s="14"/>
      <c r="O40" s="14"/>
    </row>
    <row r="41" spans="2:15">
      <c r="B41" s="17"/>
      <c r="C41" s="18"/>
      <c r="D41" s="18"/>
      <c r="E41" s="19"/>
      <c r="F41" s="18"/>
      <c r="G41" s="18"/>
      <c r="H41" s="18"/>
      <c r="I41" s="18"/>
      <c r="J41" s="14"/>
      <c r="K41" s="14"/>
      <c r="L41" s="14"/>
      <c r="M41" s="14"/>
      <c r="N41" s="14"/>
      <c r="O41" s="14"/>
    </row>
    <row r="42" spans="2:15">
      <c r="B42" s="17"/>
      <c r="C42" s="18"/>
      <c r="D42" s="18"/>
      <c r="E42" s="19"/>
      <c r="F42" s="18"/>
      <c r="G42" s="18"/>
      <c r="H42" s="18"/>
      <c r="I42" s="18"/>
      <c r="J42" s="14"/>
      <c r="K42" s="14"/>
      <c r="L42" s="14"/>
      <c r="M42" s="14"/>
      <c r="N42" s="14"/>
      <c r="O42" s="14"/>
    </row>
    <row r="43" spans="2:15">
      <c r="B43" s="17"/>
      <c r="C43" s="18"/>
      <c r="D43" s="18"/>
      <c r="E43" s="19"/>
      <c r="F43" s="18"/>
      <c r="G43" s="18"/>
      <c r="H43" s="18"/>
      <c r="I43" s="18"/>
      <c r="J43" s="14"/>
      <c r="K43" s="14"/>
      <c r="L43" s="14"/>
      <c r="M43" s="14"/>
      <c r="N43" s="14"/>
      <c r="O43" s="14"/>
    </row>
    <row r="44" spans="2:15">
      <c r="B44" s="17"/>
      <c r="C44" s="18"/>
      <c r="D44" s="18"/>
      <c r="E44" s="19"/>
      <c r="F44" s="18"/>
      <c r="G44" s="18"/>
      <c r="H44" s="18"/>
      <c r="I44" s="18"/>
      <c r="J44" s="14"/>
      <c r="K44" s="14"/>
      <c r="L44" s="14"/>
      <c r="M44" s="14"/>
      <c r="N44" s="14"/>
      <c r="O44" s="14"/>
    </row>
    <row r="45" spans="2:15">
      <c r="B45" s="30"/>
      <c r="C45" s="30"/>
      <c r="D45" s="30"/>
      <c r="E45" s="30"/>
      <c r="F45" s="30"/>
      <c r="G45" s="30"/>
      <c r="H45" s="30"/>
      <c r="I45" s="30"/>
      <c r="J45" s="14"/>
      <c r="K45" s="14"/>
      <c r="L45" s="14"/>
      <c r="M45" s="14"/>
      <c r="N45" s="14"/>
      <c r="O45" s="14"/>
    </row>
    <row r="46" spans="2:15">
      <c r="B46" s="30"/>
      <c r="C46" s="30"/>
      <c r="D46" s="30"/>
      <c r="E46" s="30"/>
      <c r="F46" s="30"/>
      <c r="G46" s="30"/>
      <c r="H46" s="30"/>
      <c r="I46" s="30"/>
      <c r="J46" s="14"/>
      <c r="K46" s="14"/>
      <c r="L46" s="14"/>
      <c r="M46" s="14"/>
      <c r="N46" s="14"/>
      <c r="O46" s="14"/>
    </row>
    <row r="47" spans="2:15">
      <c r="B47" s="31"/>
      <c r="C47" s="31"/>
      <c r="D47" s="31"/>
      <c r="E47" s="31"/>
      <c r="F47" s="31"/>
      <c r="G47" s="31"/>
      <c r="H47" s="31"/>
      <c r="I47" s="31"/>
    </row>
  </sheetData>
  <sheetProtection sheet="1" objects="1" scenarios="1"/>
  <mergeCells count="39">
    <mergeCell ref="C28:D28"/>
    <mergeCell ref="C29:D29"/>
    <mergeCell ref="B30:D30"/>
    <mergeCell ref="B31:D31"/>
    <mergeCell ref="C23:D23"/>
    <mergeCell ref="C24:D24"/>
    <mergeCell ref="B25:D25"/>
    <mergeCell ref="C26:D26"/>
    <mergeCell ref="C27:D27"/>
    <mergeCell ref="C12:D12"/>
    <mergeCell ref="B13:D13"/>
    <mergeCell ref="C20:D20"/>
    <mergeCell ref="C21:D21"/>
    <mergeCell ref="B22:D22"/>
    <mergeCell ref="C18:D18"/>
    <mergeCell ref="B19:D19"/>
    <mergeCell ref="B14:D14"/>
    <mergeCell ref="C15:D15"/>
    <mergeCell ref="C16:D16"/>
    <mergeCell ref="C17:D17"/>
    <mergeCell ref="B7:D7"/>
    <mergeCell ref="B8:D8"/>
    <mergeCell ref="B9:D9"/>
    <mergeCell ref="B10:D10"/>
    <mergeCell ref="C11:D11"/>
    <mergeCell ref="B1:C1"/>
    <mergeCell ref="B3:D3"/>
    <mergeCell ref="B4:D4"/>
    <mergeCell ref="B5:D5"/>
    <mergeCell ref="B6:D6"/>
    <mergeCell ref="B45:I45"/>
    <mergeCell ref="B46:I46"/>
    <mergeCell ref="B47:I47"/>
    <mergeCell ref="B32:D32"/>
    <mergeCell ref="B33:D33"/>
    <mergeCell ref="C34:D34"/>
    <mergeCell ref="C35:D35"/>
    <mergeCell ref="C36:D36"/>
    <mergeCell ref="B37:D37"/>
  </mergeCells>
  <phoneticPr fontId="2"/>
  <pageMargins left="0.65" right="0.75" top="1" bottom="1" header="0.51200000000000001" footer="0.51200000000000001"/>
  <pageSetup paperSize="9" scale="97" orientation="portrait" horizontalDpi="300" r:id="rId1"/>
  <headerFooter alignWithMargins="0"/>
  <rowBreaks count="1" manualBreakCount="1">
    <brk id="41" max="16383" man="1"/>
  </rowBreaks>
  <ignoredErrors>
    <ignoredError sqref="E25:G25 I25 F33:G33 I33 E10:G10 I10" formulaRange="1"/>
    <ignoredError sqref="H25 H14 H19 H22 H33 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2014-01-10T07:01:52Z</cp:lastPrinted>
  <dcterms:created xsi:type="dcterms:W3CDTF">2012-05-18T01:24:42Z</dcterms:created>
  <dcterms:modified xsi:type="dcterms:W3CDTF">2015-03-12T06:31:27Z</dcterms:modified>
</cp:coreProperties>
</file>